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autoCompressPictures="0"/>
  <bookViews>
    <workbookView xWindow="0" yWindow="0" windowWidth="19440" windowHeight="11760" tabRatio="668" activeTab="4"/>
  </bookViews>
  <sheets>
    <sheet name="Preguntas estratégicas-contacto" sheetId="6" r:id="rId1"/>
    <sheet name="INICIO" sheetId="5" r:id="rId2"/>
    <sheet name="Banco de P y P" sheetId="1" r:id="rId3"/>
    <sheet name="Empalme de Programas" sheetId="3" r:id="rId4"/>
    <sheet name="Empalme de Proyectos" sheetId="4" r:id="rId5"/>
  </sheets>
  <definedNames>
    <definedName name="_xlnm.Print_Area" localSheetId="3">'Empalme de Programas'!$X$10:$AJ$27</definedName>
    <definedName name="_xlnm.Print_Area" localSheetId="4">'Empalme de Proyectos'!$Y$52:$AM$58</definedName>
  </definedNames>
  <calcPr calcId="125725"/>
</workbook>
</file>

<file path=xl/calcChain.xml><?xml version="1.0" encoding="utf-8"?>
<calcChain xmlns="http://schemas.openxmlformats.org/spreadsheetml/2006/main">
  <c r="K20" i="4"/>
  <c r="K22"/>
  <c r="K18"/>
  <c r="K16"/>
  <c r="K14"/>
  <c r="AD33"/>
  <c r="AC33"/>
  <c r="AB33"/>
  <c r="AA14"/>
  <c r="AA33" s="1"/>
  <c r="Z33"/>
</calcChain>
</file>

<file path=xl/sharedStrings.xml><?xml version="1.0" encoding="utf-8"?>
<sst xmlns="http://schemas.openxmlformats.org/spreadsheetml/2006/main" count="524" uniqueCount="283">
  <si>
    <t>Item</t>
  </si>
  <si>
    <t>Excel</t>
  </si>
  <si>
    <t>Word o PDF</t>
  </si>
  <si>
    <t>Relacione todos los documentos, guias, manuales, plantillas y demas soportes metodologicos y operativos que sirvan para el funcionamiento del banco de programas y proyectos</t>
  </si>
  <si>
    <t>Otro</t>
  </si>
  <si>
    <t>Impresa</t>
  </si>
  <si>
    <t>Digital</t>
  </si>
  <si>
    <t>Otro.. Cual? Escribalo</t>
  </si>
  <si>
    <t>Preguntas basicas del Funcionamiento del Banco de Programas y Proyectos</t>
  </si>
  <si>
    <t>Observaciones</t>
  </si>
  <si>
    <t>Si</t>
  </si>
  <si>
    <t>No</t>
  </si>
  <si>
    <t>¿El Banco de Programas y Proyectos tiene una estructura definida en el organigrama de la Entidad y tiene presonal para el desarrollo de sus funciones?</t>
  </si>
  <si>
    <t>¿El Banco de Programas y Proyectos cuenta con una base actualizada de los proyectos radicados, registrado, priorizados y en ejecución?</t>
  </si>
  <si>
    <t>* Adicione el numero de celdas que requiera para señalar la totalidad de programas</t>
  </si>
  <si>
    <t>* Adicione el numero de celdas que requiera para reporte el numero de documentos, guias, manuales, plantillas y demas soportes metodologicos y operativos</t>
  </si>
  <si>
    <t>¿La entidad territorial formula programas de inversión pública ?</t>
  </si>
  <si>
    <t>¿El Banco de Programas y Proyectos cuenta con una base actualizada de los PROGRAMAS radicados, registrado, priorizados y en ejecución?</t>
  </si>
  <si>
    <t>¿La entidad territorial realiza la articulación de los programas y proyectos de inversión pública,  acorde a sus competencias y los objetivos de desarrollo  planteados en los Planes de Desarrollo?</t>
  </si>
  <si>
    <t>Relacione los datos generales de los programas de inversión que se hayan ejecutados durante las vigencias (2012-2015) , resaltado aquellos que aun se encuentren en ejecución</t>
  </si>
  <si>
    <t>Fecha de Inicio del Programa - vigencia</t>
  </si>
  <si>
    <t>Fecha de Cierre del Programa - vigencia</t>
  </si>
  <si>
    <t>Valor del Programa</t>
  </si>
  <si>
    <t>Relacione los datos generales de los Proyectos de inversión que se hayan ejecutados durante las vigencias (2012-2015) , resaltado aquellos que aun se encuentren en ejecución</t>
  </si>
  <si>
    <t>Nombre del Proyecto</t>
  </si>
  <si>
    <t>Codigo de Registro del BPPI</t>
  </si>
  <si>
    <t>Objetivo General del Proyecto (Resultado)</t>
  </si>
  <si>
    <t>Fecha de Cierre del Proyecto - Vigencia</t>
  </si>
  <si>
    <t>Fecha de Inicio del Proyecto - Vigencia</t>
  </si>
  <si>
    <t>Valor del Proyecto</t>
  </si>
  <si>
    <t>Digital (MGA)</t>
  </si>
  <si>
    <t>Fuente de Financiación</t>
  </si>
  <si>
    <t>* Adicione el numero de celdas que requiera para señalar la totalidad de proyectos</t>
  </si>
  <si>
    <t>Valor del Contrato</t>
  </si>
  <si>
    <t>Fecha de Inicio</t>
  </si>
  <si>
    <t>Fecha de Terminación</t>
  </si>
  <si>
    <t>¿La entidad territorial formula todos sus proyectos de inversión pública  en la MGA ?</t>
  </si>
  <si>
    <t>¿El Banco de Programas y Proyectos cuenta con una base actualizada de los PROYECTOS radicados, registrado, priorizados y en ejecución?</t>
  </si>
  <si>
    <t>¿El Banco de Programas y Proyectos realiza el cierre de los proyectos al finalizar su ejecución?, de tal forma que se tenga certeza de la generación de los bienes y/o servicios previstos inicialmente en el Proyecto.</t>
  </si>
  <si>
    <t>* Adicione el numero de celdas que requiera para señalar la totalidad de proyectos que se encuentren en ejecucón</t>
  </si>
  <si>
    <t>Manual de funcionamiento</t>
  </si>
  <si>
    <t>Software</t>
  </si>
  <si>
    <t>Contraseñas de acceso</t>
  </si>
  <si>
    <t>Formato Nº1  - Empalme del Banco de Programas y Proyectos</t>
  </si>
  <si>
    <t>Formato Nº 2 Aplicativos o software del Banco de Programas y proyectos</t>
  </si>
  <si>
    <t>Formato Nº3  - Empalme de los Programas Estrategicos</t>
  </si>
  <si>
    <t>Formato Nº4  - Empalme de los Proyectos de la Entidad</t>
  </si>
  <si>
    <t>Formato Nº5 - Proyectos en Ejecución  (estos datos son complementarios a la tabla anterior)</t>
  </si>
  <si>
    <r>
      <t xml:space="preserve">¿El Banco de Programas y Proyectos cuenta con alguna aplicativo, software o herramienta informatica para el registro, viabilidad y seguimiento a los proyectos de inversión de la Entidad? </t>
    </r>
    <r>
      <rPr>
        <b/>
        <sz val="12"/>
        <color indexed="8"/>
        <rFont val="Calibri"/>
        <family val="2"/>
      </rPr>
      <t>(si la respuesta es Si, diligencia el formato Nº2)</t>
    </r>
  </si>
  <si>
    <t>* Adicione el numero de celdas que requiera para reporte el numero aplicativos o software que utiliza la entidad para las funciones del Banco de Programas y Proyectos</t>
  </si>
  <si>
    <t>Nombre(1)</t>
  </si>
  <si>
    <t>Descripción(2)</t>
  </si>
  <si>
    <t>Tipo de documento (3)</t>
  </si>
  <si>
    <t>Forma de Entrega (4)</t>
  </si>
  <si>
    <t>¿Se utiliza de manera cotidiana? Si o No? y en que proceso(5)?</t>
  </si>
  <si>
    <t>(1) Escriba el nombre del documento, guia, manual, plantilla o soportes metodologico y/u operativo existente y utilizado para el funcionamiento del banco de programas y proyectos</t>
  </si>
  <si>
    <t xml:space="preserve">(2) Explique que hace o aporta el documento, etc. </t>
  </si>
  <si>
    <t>(3) Señale con una X el tipo de archivo</t>
  </si>
  <si>
    <t>(4) Señale con una X el tipo de información que se entrega. Pueden ser los dos tipos de información impresa y digital.</t>
  </si>
  <si>
    <t>(5) Defina el momento o proceso de uso, es decir para formular y estructurar proyectos, para viabilizar, para ejecutar los proyectos, para evaluarlos, etc.</t>
  </si>
  <si>
    <t>Manual Conceptual de la MGA</t>
  </si>
  <si>
    <t>Manual generado por el Departamento Nacional de Planeación para apoyar el proceso de formulación y estructuración de Proyectos de Inversión</t>
  </si>
  <si>
    <t>X</t>
  </si>
  <si>
    <t>SI, en la formulación y estructuración de Proyectos de Inversión de la Entidad Territorial</t>
  </si>
  <si>
    <t>¿El Banco de Programas y Proyectos cuenta con un manual de procedimientos y/u operación?</t>
  </si>
  <si>
    <t>Manual de Procedimientos del Banco de Programas y Proyectos Municipal</t>
  </si>
  <si>
    <t>Manual adoptado por la entidad territorial mediante Decreto Nº001 de 2012, en el cual se establecen los procedimientos de operación del banco de programas y proyectos, en los referente a la radicación, viabilidad y registro y priorización de los programas y proyectos del Municipio de XXXX</t>
  </si>
  <si>
    <t>SI, en la formulación y estructuración, radicación, viabilidad y registro, priorización y cierre de Proyectos de Inversión de la Entidad Territorial</t>
  </si>
  <si>
    <t>(6) Permiten tener la comprensión de elementos importantes del diseño  y el funcionamiento del Banco de Programas y Proyectos de la Entidad Territorial</t>
  </si>
  <si>
    <t>Esta definido por el Decreto 001 de 2012.</t>
  </si>
  <si>
    <t>Se adjunta el organigrama de la Entidad y se relaciona el personal disponible para la función de Banco de Programas y Proyectos, enel formato de la Planta de Personal de la Entidad</t>
  </si>
  <si>
    <t>La base se encuentra actualizada a 31 de Octubre de 2015</t>
  </si>
  <si>
    <t>Existe un aplicativo desarrollado por la Entidad Territorial</t>
  </si>
  <si>
    <t>SIGMA PLAN</t>
  </si>
  <si>
    <t>Es un aplicativo en el cual se radican los proyectos, se realiza el proceso de viabilidad y registro y se expiden los certificados de banco de programas y proyectos, adicionalmente permite reportar el avance de los proyectos y el cierre de los mismos.</t>
  </si>
  <si>
    <t>Jefe de Banco de Programas y Proyectos - Oficina de Banco de Programas y Proyectos</t>
  </si>
  <si>
    <t>SI, para la radicación, viabilidad y registro, seguimiento y cierre de los proyectos</t>
  </si>
  <si>
    <t>Nombre del Aplicativo (7)</t>
  </si>
  <si>
    <t>Descripción (8)</t>
  </si>
  <si>
    <t>Usuario y dependencia a cargo del Aplicativo (9)</t>
  </si>
  <si>
    <t>Entrega del Aplicativo (10)</t>
  </si>
  <si>
    <t>¿Se utiliza de manera cotidiana? Si o No? y en que proceso(11)?</t>
  </si>
  <si>
    <t>(7) Escriba el nombre tecnico del aplicativo</t>
  </si>
  <si>
    <t>(8) Explique que función cumple el aplicativo</t>
  </si>
  <si>
    <t xml:space="preserve">(9) Escriba la persona y dependencia que adminsitra el aplicativo </t>
  </si>
  <si>
    <t>(10) Señale con una X la información que se entrega con el Aplicativo</t>
  </si>
  <si>
    <t>(11) Defina el momento o proceso de uso, es decir para formular y estructurar proyectos, para viabilizar, para ejecutar los proyectos, para evaluarlos, etc.</t>
  </si>
  <si>
    <t>DESCRIPCIÓN DE LAS VARIABLES</t>
  </si>
  <si>
    <t>TIPS</t>
  </si>
  <si>
    <r>
      <rPr>
        <b/>
        <sz val="14"/>
        <color indexed="9"/>
        <rFont val="Apple Casual"/>
      </rPr>
      <t xml:space="preserve">Señor Mandatario: </t>
    </r>
    <r>
      <rPr>
        <sz val="14"/>
        <color indexed="9"/>
        <rFont val="Apple Casual"/>
      </rPr>
      <t xml:space="preserve">                                               a) Haga enfasis en relacionar la información que normalmente se utiliza para  apoyar el proceso de formulación, viabilización, ejecución y evaluación de los programas y proyectos.                                                                   b)  Es importante relacionar el acto administrativo o manual de procedimientos existente que regula el funcionamiento del Banco de Programas y Proyectos</t>
    </r>
  </si>
  <si>
    <t>Señor Mandatario:                                                a) Es importante la entrega de contraseñas y manuales que soporten el uso de los aplicativos relacionados con la función del Banco de Programas y Proyectos, existentes en la Entidad Territorial</t>
  </si>
  <si>
    <t>EMPALMES DE LOS BANCOS DE PROGRAMAS Y PROYECTOS DE INVERSIÓN TERRITORIAL</t>
  </si>
  <si>
    <t>Tabla Nº1: Preguntas basicas del Funcionamiento del Banco de Programas y Proyectos (6)</t>
  </si>
  <si>
    <t>Tabla Nº2: Preguntas basicas relacionadas con el Empalme de Programas</t>
  </si>
  <si>
    <t>Tabla Nº3: Preguntas basicas relacionadas con el Empalme de Proyectos</t>
  </si>
  <si>
    <t>CONTENIDO</t>
  </si>
  <si>
    <t xml:space="preserve">Tabla Nº1: Preguntas basicas del Funcionamiento del Banco de Programas y Proyectos </t>
  </si>
  <si>
    <t>Nombre del Programa (1)</t>
  </si>
  <si>
    <t>Descripción (2)</t>
  </si>
  <si>
    <t>Objetivo General del Programa (Resultado) (3)</t>
  </si>
  <si>
    <t>Sector (4)</t>
  </si>
  <si>
    <t>¿Se encuentra en ejecución? (5)</t>
  </si>
  <si>
    <r>
      <t xml:space="preserve">Nombres de los </t>
    </r>
    <r>
      <rPr>
        <b/>
        <u/>
        <sz val="12"/>
        <color indexed="8"/>
        <rFont val="Calibri"/>
        <family val="2"/>
      </rPr>
      <t>Proyectos</t>
    </r>
    <r>
      <rPr>
        <b/>
        <sz val="12"/>
        <color indexed="8"/>
        <rFont val="Calibri"/>
        <family val="2"/>
      </rPr>
      <t xml:space="preserve"> que conforman el programa (6)</t>
    </r>
  </si>
  <si>
    <t>Forma de Entrega del Programa (7)</t>
  </si>
  <si>
    <t xml:space="preserve"> (2) Explique en que consiste brevemente el programa</t>
  </si>
  <si>
    <t>(3) Escriba el objetivo general del programa, el fin que se persigue en el Sector</t>
  </si>
  <si>
    <t>(5) Conteste SI o NO el programa se encuentra en ejecución, es decir si existe algun proyectos que aun se este ejecutando en ese programa</t>
  </si>
  <si>
    <t>(6) Liste los proyecto que conforman el programa, (escriba el nombre de todos los proyectos uno por fila)</t>
  </si>
  <si>
    <t>(7) Señale con una X el tipo de información que se entrega. Pueden ser los dos tipos de información impresa y digital.</t>
  </si>
  <si>
    <t>Señor Mandatario:                               Piense muy bien cuales son los aplicativos que utiliza la entidad, tenga en cuenta tambien aquellos que no sean de su propiedad pero que  utilice normalmente para el funcionamiento del Banco de Programas y Proyectos (SUIFP. GESPROY, etc)</t>
  </si>
  <si>
    <t>Señor Mandatario:                              a) La estructuración de programas es esencial para la ejecución de proyectos orientados a resultado de impacto en el territorio y su población</t>
  </si>
  <si>
    <t>Infraestructura Vial</t>
  </si>
  <si>
    <t>Con este programa se planea la inversión en infraestructura vial, implica mantenimiento, construcción  de vias urbanas, construción de caminos veredales y contrucción de placa huellas</t>
  </si>
  <si>
    <t>Mejorar la movilidad en el Municipio</t>
  </si>
  <si>
    <t>Infraestructura</t>
  </si>
  <si>
    <t>(4) Escriba el sector en el cual se enmarca el programa de inversión.</t>
  </si>
  <si>
    <r>
      <rPr>
        <b/>
        <sz val="14"/>
        <color indexed="9"/>
        <rFont val="Apple Casual"/>
      </rPr>
      <t xml:space="preserve">Señor Mandatario: </t>
    </r>
    <r>
      <rPr>
        <sz val="14"/>
        <color indexed="9"/>
        <rFont val="Apple Casual"/>
      </rPr>
      <t xml:space="preserve">                                               a) Tenga en cuenta que  los programas de inversión territorial , le permitiran la articulación con el Plan Nacional de Desarrollo y la gestión de recursos del Orden de Nacional, alineando los intereses, competencias y funciones de la Nación y el Territorio a través de los sectores de inversión    b) En la definición del Sector tenga en cuenta la estructuración funcional de la Entidad Territorial</t>
    </r>
  </si>
  <si>
    <t>Julio de 2012</t>
  </si>
  <si>
    <t>Junio de 2016</t>
  </si>
  <si>
    <t>SI</t>
  </si>
  <si>
    <t>$25.000.000.000</t>
  </si>
  <si>
    <t>Mantenimiento de la Infraestructura Vial del Municipio</t>
  </si>
  <si>
    <t>Construcción de Infraestructura Vial del Municipio</t>
  </si>
  <si>
    <t>No se adjunta información impresa, sin embargo la información entrega en digital es suficiente para comprender el alcance y estado del programa</t>
  </si>
  <si>
    <t>Codigo de Registro del BPPI (1)</t>
  </si>
  <si>
    <t>Nombre del Proyecto (2)</t>
  </si>
  <si>
    <t>Descripción (3)</t>
  </si>
  <si>
    <t>Objetivo General del Proyecto (Resultado) (4)</t>
  </si>
  <si>
    <t>Productos que entrega o entrego el proyecto (5)</t>
  </si>
  <si>
    <t>Sector (6)</t>
  </si>
  <si>
    <t>Fuente de Financiación (7)</t>
  </si>
  <si>
    <t>¿El proyecto se encuentra en ejecución? (8)</t>
  </si>
  <si>
    <t>Forma de Entrega del Programa (9)</t>
  </si>
  <si>
    <t>(1) Escriba la denominación del programa como se relaciono en el Banco  de Programas y Proyectos</t>
  </si>
  <si>
    <t>(1) Escriba en codigo asignado al proyecto en el momento del registro en el Banco de Programas y Proyectos</t>
  </si>
  <si>
    <t>(2) Escriba la denominación del proyecto como se relaciono en el Banco  de Programas y Proyectos</t>
  </si>
  <si>
    <t xml:space="preserve"> (3) Explique en que consiste brevemente el Proyecto</t>
  </si>
  <si>
    <t>(4) Escriba el objetivo general del proyecto, el fin que se persigue y con el cual contribuye el programa de inversión</t>
  </si>
  <si>
    <t>(5) Relacione los productos que se pretenden generar con el proyectos, estos estan asociados a los objetivos especificos o componentes de los proyectos</t>
  </si>
  <si>
    <t>(7) Escriba el nombre de la fuente de financiación de los proyectos, pueden ser varias fuentes (Presupuesto General de la Nación, Sistema General de Participaciones, Sistema General de Regalías, Recursos Propios de la Entidad, otras fuentes )</t>
  </si>
  <si>
    <t>(6) Escriba el sector en el cual se enmarca el programa de inversión.</t>
  </si>
  <si>
    <t>(9) Señale con una X el tipo de información que se entrega. Pueden ser los dos tipos de información impresa y digital.</t>
  </si>
  <si>
    <t>(8)  Conteste SI o NO el proyecto se encuentra en ejecución, es decir si existe contrato que aun se este ejecutando en ese proyecto, por lo que se encuentra pendiente la entrega de algun producto del proyecto.</t>
  </si>
  <si>
    <r>
      <rPr>
        <b/>
        <sz val="14"/>
        <color indexed="9"/>
        <rFont val="Apple Casual"/>
      </rPr>
      <t xml:space="preserve">Señor Mandatario: </t>
    </r>
    <r>
      <rPr>
        <sz val="14"/>
        <color indexed="9"/>
        <rFont val="Apple Casual"/>
      </rPr>
      <t xml:space="preserve">                                               a) Es importante anexar las MGA de los proyectos existentes en el Banco de Programas y Proyectos</t>
    </r>
  </si>
  <si>
    <t>Señor Mandatario:                             Es importante suministrar la base actualizada de los proyectos existentes en la Entidad, estos son necesarios para la ejecución del Plan de Desarrollo que finaliza, hasta tanto el nuevo Plan de Desarrollo no sea aprobado, momento en el cual muchos de estos proyectos se actualizarán y otros se formularan como nuevos proyectos</t>
  </si>
  <si>
    <t>(8) Permiten tener la comprensión de elementos importantes sobre el planteamiento de los programas y su articulación con los proyectos, lo que implica hacer evidente un proceso de planeación adecuado para la generación de bienes y servicios que eleven la calidad de vida de la población en el Territorio</t>
  </si>
  <si>
    <t>Tabla Nº2: Preguntas basicas relacionadas con el Empalme de Programas (8)</t>
  </si>
  <si>
    <t>Contratos derivados del proyecto (10)</t>
  </si>
  <si>
    <t>Numero del Contrato (11)</t>
  </si>
  <si>
    <t>Nombre del Ejecutor (12)</t>
  </si>
  <si>
    <t>La ejecución del proyecto se encuentra registrada y actualizada en los sistemas de información para este fin (SUIFP SGR , GESPROY entre otros (14)</t>
  </si>
  <si>
    <t>(10) Liste el nombre de los contratos que se derivaron del proyecto de inversión que se encuentra en ejecución</t>
  </si>
  <si>
    <t>(12) Escriba el numero asignado por la dependencia encargada de la contratación de la Entidad territorial y que identifica el contrato en la Entidad</t>
  </si>
  <si>
    <t xml:space="preserve"> (12) Señale el nombre o razón social de la persona natural o juridica respectivamente, que se encuentra ejecutando el contrato</t>
  </si>
  <si>
    <t>(13) Escriba el tiempo en meses previsto para ejecutar el contrato</t>
  </si>
  <si>
    <t>Plazo en meses (13)</t>
  </si>
  <si>
    <t xml:space="preserve">Señor Mandatario:                               Tenga en cuenta el reporte de información en aplicativos del orden nacional, como el SUIFP o Gesproy </t>
  </si>
  <si>
    <t>Este proyecto busca la construcción de infraestructura vial en la zona urbana y rural del municipio, en sus diferentes tipologias (placa huella, pavimento rigido y  caminos veredales)</t>
  </si>
  <si>
    <t>Aumentar la cobertural vial en el Municipio de xxx</t>
  </si>
  <si>
    <t>1) Placa Huellas Construidas en el Municipio en la Zona Rural (Kilometro lineales de Placa Huella)   2) Pavimento Rigido construidos en la zona urbana del Municipio (Kilometros Lineales de Pavimento Rigido)   3) Caminos veredales construidos (Kilometros lineales de caminos recebados)</t>
  </si>
  <si>
    <t>Enero de 2013</t>
  </si>
  <si>
    <t>$18.000.000.000</t>
  </si>
  <si>
    <t>Recursos Propios  $9.000.000.000      SGR  $5.000.000.000     PGN  $4.000.000.000</t>
  </si>
  <si>
    <t>Construcción de Placa Huellas en la Zona rural del Municipio de xxx</t>
  </si>
  <si>
    <t>xxx</t>
  </si>
  <si>
    <t>012 de 2013</t>
  </si>
  <si>
    <t>$4.000.000.000</t>
  </si>
  <si>
    <t>Constructores y Asociados Ltda</t>
  </si>
  <si>
    <t>5 de marzo de 2015</t>
  </si>
  <si>
    <t>4 de marzo de 2016</t>
  </si>
  <si>
    <t>SI, la información se ha reportado en el SUIFP SGR</t>
  </si>
  <si>
    <t>No se ha generado la cultura del cierre a los proyectos de inversión</t>
  </si>
  <si>
    <t>Elaborado por: Dirección de Inversiones y Finanzas Públicas - Subdirección de Proyectos e Información para la Inversión</t>
  </si>
  <si>
    <t xml:space="preserve">Formato Nº5 - Proyectos en Ejecución </t>
  </si>
  <si>
    <t>PREGUNTAS ESTRATÉGICAS</t>
  </si>
  <si>
    <t xml:space="preserve">Responda cada una de las siguientes preguntas: </t>
  </si>
  <si>
    <t xml:space="preserve">PREGUNTAS </t>
  </si>
  <si>
    <t>RESPUESTAS</t>
  </si>
  <si>
    <t>1. ¿Qué aspectos considera que debe tener en cuenta el mandatario electo en el corto plazo (100 primeros días), respecto al Banco de Proyectos y la implementación de los Programas?</t>
  </si>
  <si>
    <t>2. ¿Cuáles considera que fueron los aspectos positivos y negativos en el funcionamiento del Banco de Proyectos y la implementación de los Programas?</t>
  </si>
  <si>
    <t>3. ¿ Qué acciones considera usted que deberían continuar?</t>
  </si>
  <si>
    <t>4. ¿ Cuáles son las lecciones aprendidas respecto al funcionamiento y resultados del Banco de Proyectos y  en la implementación de los Programas?</t>
  </si>
  <si>
    <t>5.  ¿ Cuáles son las dificultades en las actividades del Banco de Proyectos y la implementación de los Programas?</t>
  </si>
  <si>
    <t>Datos de Contacto:</t>
  </si>
  <si>
    <t>Departamento Nacional de Planeación</t>
  </si>
  <si>
    <t>Dirección de Inversiones y Finanzas Públicas</t>
  </si>
  <si>
    <t xml:space="preserve">Ana Yaneth Gonzalez Ramirez </t>
  </si>
  <si>
    <t>ygonzalez@dnp.gov.co</t>
  </si>
  <si>
    <t>VIVIENDA SOCIAL</t>
  </si>
  <si>
    <t>MEJORAR LAS CONDICIONES DE VIVIENDA Y ENTORNO PARA ELEVAR LOS ESTANDARES DE CALIDAD DE VIDA Y BIENESTAR</t>
  </si>
  <si>
    <t>VIVIENDA</t>
  </si>
  <si>
    <t>01 DE ENERO DE 2012</t>
  </si>
  <si>
    <t>31 DICIEMBRE DE 2015</t>
  </si>
  <si>
    <t>ESTUDIOS, DISEÑOS PARA EL DESARROLLO DE PLANES DE VIVIENDA</t>
  </si>
  <si>
    <t>APOYO A LAS ACTIVIDADES PARA EL MEJORAMIENTO DEL HABITAT</t>
  </si>
  <si>
    <t>ESPACIO PUBLICO</t>
  </si>
  <si>
    <t>MANTENER EL ESPACIO PUBLICO DEL MUNICIPIO DE CHIA EN BUENAS CONDICIONES</t>
  </si>
  <si>
    <t>INFRAESTRUCTURA Y EQUIPAMIENTO MUNICIPAL</t>
  </si>
  <si>
    <t>ADQUISICION DE PREDIOS PARA PROYECTOS DE DESARROLLO TERRITORIAL Y ESPACIO PUBLICO</t>
  </si>
  <si>
    <t>SISTEMA HIDRICO</t>
  </si>
  <si>
    <t>PRESERVAR EL SISTEMA HIDRICO MUNICIPAL A TRAVES DE LA RECUPERACION Y CONSERVACION DE LA ESTRUCTURA ECOLOGICA PRINCIPAL COMPRENDIDA POR LOS RIOS FRIO Y BOGOTA</t>
  </si>
  <si>
    <t>MEDIO AMBIENTE</t>
  </si>
  <si>
    <t>ADQUIRIR 45 HECTAREAS DE PROTECCION EN FUENTES HIDRICAS Y FORESTALES</t>
  </si>
  <si>
    <t>Desarrollo de Planes de vivienda de Interes Social y Prioritario, junto cvon la habilitacion de suelo para el desarrollo de los mismos</t>
  </si>
  <si>
    <t>Apoyar el desarrollo y aplicación de subsidios tanto para mejoramiento de vivienda como para construccion en sitio propio permitiendo condiciones mas aptas de habitabilidad, sanidad y calidad de vida</t>
  </si>
  <si>
    <t>Incrementar la calidad de vida de las familias de bajos recursos en un 12%</t>
  </si>
  <si>
    <t>CONSTRUCCION DE  624 VIVIENDAS DE INTERÉS SOCIAL</t>
  </si>
  <si>
    <t>HABILITACION DE 20487,57 M2 DE SUELO URBANO PARA DESARROLLAR VIVIENDA DE INTERÉS SOCIAL</t>
  </si>
  <si>
    <t>JULIO DE 2013</t>
  </si>
  <si>
    <t>DICIEMBRE DE 2014</t>
  </si>
  <si>
    <t>JUNIO DE 2016</t>
  </si>
  <si>
    <t>RECURSOS PROPIOS DE LIBRE INVERSION</t>
  </si>
  <si>
    <t>NO</t>
  </si>
  <si>
    <t>ASIGNACION Y ENTREGA DE MATERIALES COMO SUBSIDIO MUNICIPAL PARA MEJORMAIENTO DE VIVIENDA Y CONSTRUCCION EN SITIO PROPIO</t>
  </si>
  <si>
    <t xml:space="preserve">ASESORIA Y ELABORACION DE PLANOS </t>
  </si>
  <si>
    <t>ENERO DE 2013</t>
  </si>
  <si>
    <t>ENERO DE 2012</t>
  </si>
  <si>
    <t>ADQUIRIR 460.000 M2 PARA PROYECTOS DE ESPACIO PUBLICO</t>
  </si>
  <si>
    <t>LEGALIZAR 21 BIENES INMUEBLES EN EL MUNICIPIO DE CHIA</t>
  </si>
  <si>
    <t>Disminuir en un 80% el numero de hectareas en riesgo de inundacion por los rios Frio y Bogota</t>
  </si>
  <si>
    <t>MEJORAR LAS CONDICIONES DE VIVIENDA Y ENTORNO PARA ELEVAR EL ESTÁNDAR DE CALIDAD DE VIDA Y BIENESTAR</t>
  </si>
  <si>
    <t>RECURSOS PROPIOS CON DESTINACION ESPECIFICA</t>
  </si>
  <si>
    <t>FORTALECIMIENTO INSTITUCIONAL PARA LA LEGALIZACION DE BIENES INMUEBLES</t>
  </si>
  <si>
    <t>ADQUISICION DE PREDIOS DE RESERVA HIDRICA Y ZONAS DE RESERVA NATURAL</t>
  </si>
  <si>
    <t>Realizar la adquisicion de predio para el aumento de zonas verdes recreativas, debido al deficit actual que presenta el municipio en espacio publico</t>
  </si>
  <si>
    <t>Realizar juridicamente el saneamiento de los bienes adquiridos por el municipio</t>
  </si>
  <si>
    <t>Realizar la adquisicion de predios para realizar proyectos como  la PTAR II, Parque Lineal de Rio Frio y adquisisicon de predios para Bosque protector</t>
  </si>
  <si>
    <t>FORTALECIMIENTO Y RECUPERACION DE ESPACIO PUBLICO</t>
  </si>
  <si>
    <t>PRESTAR SERVICIOS JURÍDICOS ESPECIALIZADOS PROPIOS DE SU EXPERTICIA EN MATERIA DE ORDENAMIENTO TERRITORIAL, DERECHO URBANO, VIVIENDA, GESTIÓN INMOBILIARIA, ESPACIO PÚBLICO Y SANEAMIENTO PREDIAL, PARA FORTALECER LA GESTIÓN Y LOS PROCESOS Y PROCEDIMIENTOS QUE POR MANDATO LEGAL ADELANTA EL INSTITUTO DE DESARROLLO URBANO. VIVIENDA Y GESTIÓN TERRITORIAL Y ASESORARLO EN EL CUMPLIMIENTO DE SUS FUNCIONES, ESPECIALMENTE DURANTE LA CONSOLIDACIÓN DE LA NUEVA ENTIDAD.</t>
  </si>
  <si>
    <t>002 de 2015</t>
  </si>
  <si>
    <t>$75.168.000</t>
  </si>
  <si>
    <t xml:space="preserve">CARLOS ANDRES TARQUINO BUITRAGO </t>
  </si>
  <si>
    <t>INTERVENTORÍA TÉCNICA Y AMBIENTAL A LA EJECUCIÓN DEL CONTRATO DE FIDUCIA MERCANTIL No. 016 DE 2014 MEDIANTE EL CUAL SE CONSTITUYÓ EL PATRIMONIO AUTÓNOMO DENOMINADO FIDEICOMISO  ENSUEÑOS DEL SAUCEDAL FIDUCIARIO S.A.  EL DÍA 29 DE OCTUBRE DE 2014 PARA EL DESARROLLO DEL PROYECTO DE VIVIENDA DE INTERÉS SOCIAL ENSUEÑOS DEL SAUCEDAL DEL MUNICIPIO DE CHÍA ¿ CUNDINAMARCA.</t>
  </si>
  <si>
    <t xml:space="preserve">ESTUDIOS TÉCNICOS  DE INGENIERIA, CONSTRUCCIONES Y ARQUITECTURA S.A.S </t>
  </si>
  <si>
    <t>014 de 2015</t>
  </si>
  <si>
    <t>30/06/2015</t>
  </si>
  <si>
    <t>30/12/2015</t>
  </si>
  <si>
    <t>ADQUIRIR UN LOTE DE TERRENO UBICADO EN LA CALLE 14 NRO. 14 ¿ 23 DE LA ZONA URBANA DEL MUNICIPIO DE CHÍA, DEPARTAMENTO DE CUNDINAMARCA, IDENTIFICADO CON CEDULA CATASTRAL NUMERO 01-00-0009-0030-000 Y FOLIO DE MATRICULA INMOBILIARIA NUMERO 50N-622943</t>
  </si>
  <si>
    <t>016 de 2015</t>
  </si>
  <si>
    <t>CLARA JACQUELINE BOHORQUEZ ZULETA,AMPARO BOHORQUEZ ZULETA, GLORIA CECILIA BOHORQUEZ ZULETA, YOMAIRIS MARIA BOHORQUEZ PEREZ, CARLOS ALFONSO BOHORQUEZ ZULETA, EDUARDO BOHORQUEZ ZULETA, IVAN JOSE BOHORQUEZ ZULETA y JORGE ELIECER BOHORQUEZ ZULETA</t>
  </si>
  <si>
    <t>23/07/2015</t>
  </si>
  <si>
    <t>ADQUISICIÓN PREDIO LONDRES 2, IDENTIFICADO CON CEDULA CATASTRAL 00-00-0004-3724-000, FOLIO DE MATRICULA INMOBILIARIA 50N-20347086, UBICADO EN LA VEREDA BOJACA DE CHÍA DESTINADO A: ESPACIO PUBLICO SEGUN DECRETO 60 DE 2014.</t>
  </si>
  <si>
    <t>019 de 2015</t>
  </si>
  <si>
    <t>EFRAIN ARRIERO DOBLADO</t>
  </si>
  <si>
    <t>12/08/2015</t>
  </si>
  <si>
    <t>ADQUIRIR EL PREDIO IDENTIFICADO CON MATRICULA INMOBILIARIA 50N-173693, Y CEDULA CATASTRAL 00-00-0004-0619-000, UBICADO EN LA VEREDA BOJACA DEL MUNICIPIO DE CHÍA, CON UN AREA DE 0.01457.21 HA . DE CONFORMIDAD CON EL DECRETO 60 DE 2014.</t>
  </si>
  <si>
    <t>021 de 2015</t>
  </si>
  <si>
    <t xml:space="preserve">LEONILDE CARRILLO DE SALAMANCA </t>
  </si>
  <si>
    <t>20/08/2015</t>
  </si>
  <si>
    <t>NTERVENTORÍA TECNICA, ADMINISTRATIVA Y FINANCIERA PARA LA EJECUCIÓN DE LAS OBRAS CORRESPONDIENTES A LOS SUBSIDIOS DE MEJORAMIENTO DE VIVIENDA Y CONSTRUCCION EN SITIO PROPIO URBANO Y RURAL DEL MUNICIPIO DE CHÍA</t>
  </si>
  <si>
    <t>023 de 2015</t>
  </si>
  <si>
    <t>10/09/2015</t>
  </si>
  <si>
    <t>09/12/2015</t>
  </si>
  <si>
    <t>SUMINISTRO DE MATERIALES PARA LA EJECUCION DE SUBSIDIOS DE MEJORAMIENTO DE VIVIENDA Y CONSTRUCCION EN SITIO PROPIO URBANAS Y RURALES DEL MUNICIPIO DE CHÍA</t>
  </si>
  <si>
    <t xml:space="preserve">FF SOLUCIONES S.A. </t>
  </si>
  <si>
    <t>024 de 2015</t>
  </si>
  <si>
    <t>09/09/2015</t>
  </si>
  <si>
    <t>09/11/2015</t>
  </si>
  <si>
    <t>ADQUISICION PREDIO LA HORTENSIA, IDENTIFICADO CON CEDULA CATASTRAL 00-00-0003-0197-000, FOLIO DE MATRICULA INMOBILIARIA 50N-20201336, UBICADO EN LA VEREDA FAGUA DE CHÍA DESTINADO A: AMPLIACION DE INSTITUCION EDUCATIVA SEGUN DECRETO 60 DE 2014.</t>
  </si>
  <si>
    <t>026 de 2015</t>
  </si>
  <si>
    <t xml:space="preserve">PARROQUIA SAN EZEQUIEL MORENO Y DIAZ- CHÍA </t>
  </si>
  <si>
    <t>25/09/2015</t>
  </si>
  <si>
    <t>ADQUISICIÓN PREDIO SAN MÁXIMO IDENTIFICADO CON CÉDULA CATASTRAL 00-00-0002-0177-000, FOLIO DE MATRICULA INMOBILIARIA 50N-321702, UBICADO EN LA VEREDA FONQUETA DE CHÍA DESTINADO A: AMPLIACIÓN COLEGIO FONQUETA SEGÚN DECRETO 60 DE 2014.</t>
  </si>
  <si>
    <t>027 de 2015</t>
  </si>
  <si>
    <t>ALVARO PARDO PRECIADO</t>
  </si>
  <si>
    <t>ADQUISICIÓN PREDIO CATALISA IDENTIFICADO CON CÉDULA CATASTRAL 00-00-0002-1148-000, FOLIO DE MATRICULA INMOBILIARIA 50N-960744, UBICADO EN LA VEREDA FONQUETA DE CHÍA DESTINADO A: AMPLIACIÓN COLEGIO FONQUETA SEGÚN DECRETO 60 DE 2014.</t>
  </si>
  <si>
    <t>028 de 2015</t>
  </si>
  <si>
    <t xml:space="preserve">MARIA CAMILA ESCOBAR Y ALVARO PARDO </t>
  </si>
  <si>
    <t>ADQUISICIÓN PREDIO EL CHALET, IDENTIFICADO CON CÉDULA CATASTRAL 00-00-0007-1190-000, FOLIO DE MATRICULA INMOBILIARIA 50N-938715, UBICADO EN LA VEREDA LA BALSA DE CHÍA DESTINADO A: ESPACIO PUBLICO SEGÚN DECRETO 60 DE 2014.</t>
  </si>
  <si>
    <t>029 de 2015</t>
  </si>
  <si>
    <t xml:space="preserve">ANA CRISTINA RODRIGUEZ DE PORRAS </t>
  </si>
  <si>
    <t>27/09/2015</t>
  </si>
  <si>
    <t>ADQUISICIÓN PREDIO EL ROSALES, IDENTIFICADO CON CÉDULA CATASTRAL 00-00-0007-1448-000, FOLIO DE MATRICULA INMOBILIARIA 50N-20043357, PARA EL PROYECTO DE CONSTRUCCIÓN DE LA PLANTA DE TRATAMIENTO DE AGUAS RESIDUALES - PTAR II. VEREDA LA BALSA</t>
  </si>
  <si>
    <t>031 de 2015</t>
  </si>
  <si>
    <t xml:space="preserve">DORA INES ALVARES BERNAL Y JAIME RIOS RIOS </t>
  </si>
  <si>
    <t>09/10/2015</t>
  </si>
  <si>
    <t>No se ha generado la cultura de cierre</t>
  </si>
  <si>
    <t>ES IMPORTANTE DAR CONTINUIDAD A LOS PROYECTOS Y REALIZAR UNA ACTUALIZACION DE ELLOS PARA PODER LLEVARLOS A ACABO AJUSTADOS A LA REALIDAD DEL MUNICIPIO</t>
  </si>
  <si>
    <t>EN CUANTO A LOS ESPECTOS POSITIVOS ENCONTRAMOS QUE EL BANCO DE PROYECTOS ES UNA HERRAMIENTO NECESARIA PARA PODER DESARROLLAR LOS PROYECTOS Y POSTULARLOS A NIIVEL NACIONAL PARA LA OBTENCION DE RECURSOS QUE PERMITAN SU EJECUCION.  COMO ASPECTO N EGATIVO ENCONTRAMOS QUE NO EXITE MAYOR ARTICULACION CON LA ENTIDADES DE3SCENTRALIZADAS Y LA INFORMACION Y SEGUIMIETO A CADA UNO DE LOS PROYECTOS SE ESTA PERDIENDO.</t>
  </si>
  <si>
    <t>SE APRENDE A LLEVAR UN CONTROL DE CADA UNO DE LOS PROYECTOS, SU EJECUCION Y LA INVERSION DE CADA UNO DE LOS RECURSOS DESTINADOS PARA TAL FIN.</t>
  </si>
  <si>
    <t>MUCHA TRAMITOLOGIA</t>
  </si>
  <si>
    <t>SE DEBE CONTINUAR CON LA FORULACION Y EL SEGUIMIENTO A CADA UNO DE LOS PROYECTOS PARA TENER UN OPTIMO CONTROL DE ELLOS</t>
  </si>
  <si>
    <r>
      <t xml:space="preserve">Nombres de los </t>
    </r>
    <r>
      <rPr>
        <b/>
        <u/>
        <sz val="12"/>
        <color theme="1"/>
        <rFont val="Calibri"/>
        <family val="2"/>
      </rPr>
      <t>Proyectos</t>
    </r>
    <r>
      <rPr>
        <b/>
        <sz val="12"/>
        <color theme="1"/>
        <rFont val="Calibri"/>
        <family val="2"/>
      </rPr>
      <t xml:space="preserve"> que conforman el programa (6)</t>
    </r>
  </si>
</sst>
</file>

<file path=xl/styles.xml><?xml version="1.0" encoding="utf-8"?>
<styleSheet xmlns="http://schemas.openxmlformats.org/spreadsheetml/2006/main">
  <numFmts count="1">
    <numFmt numFmtId="164" formatCode="&quot;$&quot;#,##0"/>
  </numFmts>
  <fonts count="33">
    <font>
      <sz val="12"/>
      <color theme="1"/>
      <name val="Calibri"/>
      <family val="2"/>
      <scheme val="minor"/>
    </font>
    <font>
      <b/>
      <sz val="12"/>
      <color indexed="8"/>
      <name val="Calibri"/>
      <family val="2"/>
    </font>
    <font>
      <b/>
      <u/>
      <sz val="12"/>
      <color indexed="8"/>
      <name val="Calibri"/>
      <family val="2"/>
    </font>
    <font>
      <sz val="14"/>
      <color indexed="9"/>
      <name val="Apple Casual"/>
    </font>
    <font>
      <b/>
      <sz val="14"/>
      <color indexed="9"/>
      <name val="Apple Casual"/>
    </font>
    <font>
      <sz val="8"/>
      <name val="Arial Narrow"/>
      <family val="2"/>
    </font>
    <font>
      <sz val="10"/>
      <name val="Arial"/>
      <family val="2"/>
    </font>
    <font>
      <sz val="11"/>
      <color theme="1"/>
      <name val="Calibri"/>
      <family val="2"/>
      <scheme val="minor"/>
    </font>
    <font>
      <u/>
      <sz val="12"/>
      <color theme="10"/>
      <name val="Calibri"/>
      <family val="2"/>
      <scheme val="minor"/>
    </font>
    <font>
      <b/>
      <sz val="11"/>
      <color theme="1"/>
      <name val="Calibri"/>
      <family val="2"/>
      <scheme val="minor"/>
    </font>
    <font>
      <b/>
      <sz val="12"/>
      <color theme="1"/>
      <name val="Calibri"/>
      <family val="2"/>
      <scheme val="minor"/>
    </font>
    <font>
      <sz val="12"/>
      <color rgb="FF3366FF"/>
      <name val="Calibri"/>
      <family val="2"/>
      <scheme val="minor"/>
    </font>
    <font>
      <sz val="9"/>
      <color rgb="FF3366FF"/>
      <name val="Calibri"/>
      <family val="2"/>
      <scheme val="minor"/>
    </font>
    <font>
      <b/>
      <sz val="12"/>
      <color rgb="FF3366FF"/>
      <name val="Calibri"/>
      <family val="2"/>
      <scheme val="minor"/>
    </font>
    <font>
      <sz val="10"/>
      <color theme="1"/>
      <name val="Calibri"/>
      <family val="2"/>
      <scheme val="minor"/>
    </font>
    <font>
      <sz val="9"/>
      <color rgb="FF000000"/>
      <name val="Calibri"/>
      <family val="2"/>
      <scheme val="minor"/>
    </font>
    <font>
      <sz val="16"/>
      <color theme="0"/>
      <name val="Apple Casual"/>
    </font>
    <font>
      <sz val="10"/>
      <name val="Calibri"/>
      <family val="2"/>
      <scheme val="minor"/>
    </font>
    <font>
      <b/>
      <sz val="12"/>
      <name val="Calibri"/>
      <family val="2"/>
      <scheme val="minor"/>
    </font>
    <font>
      <b/>
      <sz val="11"/>
      <color rgb="FF000000"/>
      <name val="Calibri"/>
      <family val="2"/>
      <scheme val="minor"/>
    </font>
    <font>
      <i/>
      <sz val="12"/>
      <color theme="1"/>
      <name val="Calibri"/>
      <family val="2"/>
      <scheme val="minor"/>
    </font>
    <font>
      <b/>
      <sz val="16"/>
      <color theme="1"/>
      <name val="Apple Casual"/>
    </font>
    <font>
      <b/>
      <sz val="18"/>
      <color rgb="FF008000"/>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4"/>
      <color theme="0"/>
      <name val="Apple Casual"/>
    </font>
    <font>
      <sz val="9"/>
      <color theme="1"/>
      <name val="Calibri"/>
      <family val="2"/>
      <scheme val="minor"/>
    </font>
    <font>
      <b/>
      <u/>
      <sz val="12"/>
      <color theme="1"/>
      <name val="Calibri"/>
      <family val="2"/>
    </font>
    <font>
      <b/>
      <sz val="12"/>
      <color theme="1"/>
      <name val="Calibri"/>
      <family val="2"/>
    </font>
    <font>
      <b/>
      <sz val="10"/>
      <color theme="1"/>
      <name val="Calibri"/>
      <family val="2"/>
      <scheme val="minor"/>
    </font>
    <font>
      <b/>
      <sz val="9"/>
      <color theme="1"/>
      <name val="Calibri"/>
      <family val="2"/>
      <scheme val="minor"/>
    </font>
    <font>
      <sz val="11"/>
      <color theme="1"/>
      <name val="Arial"/>
      <family val="2"/>
    </font>
  </fonts>
  <fills count="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6" tint="0.79998168889431442"/>
        <bgColor indexed="64"/>
      </patternFill>
    </fill>
    <fill>
      <patternFill patternType="solid">
        <fgColor rgb="FFEBF1DE"/>
        <bgColor rgb="FF000000"/>
      </patternFill>
    </fill>
    <fill>
      <patternFill patternType="solid">
        <fgColor rgb="FF008000"/>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6" fillId="0" borderId="0"/>
  </cellStyleXfs>
  <cellXfs count="245">
    <xf numFmtId="0" fontId="0" fillId="0" borderId="0" xfId="0"/>
    <xf numFmtId="0" fontId="0" fillId="3" borderId="0" xfId="0" applyFont="1" applyFill="1"/>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2" xfId="0" applyFont="1" applyFill="1" applyBorder="1"/>
    <xf numFmtId="0" fontId="0" fillId="3" borderId="3" xfId="0" applyFont="1" applyFill="1" applyBorder="1"/>
    <xf numFmtId="0" fontId="0" fillId="3" borderId="5" xfId="0" applyFont="1" applyFill="1" applyBorder="1"/>
    <xf numFmtId="0" fontId="0" fillId="3" borderId="6" xfId="0" applyFont="1" applyFill="1" applyBorder="1"/>
    <xf numFmtId="0" fontId="0" fillId="3" borderId="2"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2" xfId="0" applyFont="1" applyFill="1" applyBorder="1" applyAlignment="1">
      <alignment vertical="center" wrapText="1"/>
    </xf>
    <xf numFmtId="0" fontId="0" fillId="3" borderId="3" xfId="0" applyFont="1" applyFill="1" applyBorder="1" applyAlignment="1">
      <alignment vertical="center" wrapText="1"/>
    </xf>
    <xf numFmtId="0" fontId="10" fillId="4" borderId="5" xfId="0" applyFont="1" applyFill="1" applyBorder="1" applyAlignment="1">
      <alignment horizontal="center" vertical="center" wrapText="1"/>
    </xf>
    <xf numFmtId="0" fontId="0" fillId="3" borderId="7" xfId="0" applyFont="1" applyFill="1" applyBorder="1"/>
    <xf numFmtId="0" fontId="0" fillId="3" borderId="11" xfId="0" applyFont="1" applyFill="1" applyBorder="1"/>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0" fillId="3" borderId="0" xfId="0" applyFont="1" applyFill="1" applyAlignment="1"/>
    <xf numFmtId="0" fontId="11" fillId="3" borderId="8"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3" borderId="7"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5"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7" xfId="0" applyFont="1" applyFill="1" applyBorder="1" applyAlignment="1">
      <alignment horizontal="center" vertical="center"/>
    </xf>
    <xf numFmtId="0" fontId="0" fillId="3" borderId="0" xfId="0" applyFill="1"/>
    <xf numFmtId="0" fontId="10" fillId="3" borderId="0" xfId="0" applyFont="1" applyFill="1" applyAlignment="1"/>
    <xf numFmtId="0" fontId="10" fillId="4" borderId="14" xfId="0" applyFont="1" applyFill="1" applyBorder="1" applyAlignment="1">
      <alignment horizontal="center" vertical="center" wrapText="1"/>
    </xf>
    <xf numFmtId="0" fontId="0" fillId="3" borderId="15"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0" fillId="3" borderId="19"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0" xfId="0" applyFill="1"/>
    <xf numFmtId="0" fontId="8" fillId="2" borderId="0" xfId="1" applyFill="1"/>
    <xf numFmtId="0" fontId="0" fillId="3"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3" borderId="7"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5" fillId="5" borderId="0" xfId="0" applyFont="1" applyFill="1" applyAlignment="1">
      <alignment horizontal="center" vertical="center" wrapText="1"/>
    </xf>
    <xf numFmtId="0" fontId="16" fillId="6" borderId="0" xfId="0" applyFont="1" applyFill="1" applyAlignment="1">
      <alignment horizontal="center" vertical="center" wrapText="1"/>
    </xf>
    <xf numFmtId="0" fontId="0" fillId="3" borderId="7"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14" fillId="3" borderId="2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5" fillId="0" borderId="2" xfId="0" applyNumberFormat="1" applyFont="1" applyFill="1" applyBorder="1" applyAlignment="1">
      <alignment horizontal="left" vertical="top" wrapText="1"/>
    </xf>
    <xf numFmtId="0" fontId="14" fillId="3" borderId="2" xfId="0" applyFont="1" applyFill="1" applyBorder="1" applyAlignment="1">
      <alignment vertical="center" wrapText="1"/>
    </xf>
    <xf numFmtId="0" fontId="0" fillId="3" borderId="2" xfId="0" applyFill="1" applyBorder="1" applyAlignment="1">
      <alignment horizontal="center" vertical="center" wrapText="1"/>
    </xf>
    <xf numFmtId="3" fontId="14"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14" fillId="0" borderId="2" xfId="0" applyFont="1" applyBorder="1" applyAlignment="1">
      <alignment horizontal="justify"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14" fontId="0" fillId="3" borderId="2" xfId="0" applyNumberFormat="1" applyFont="1" applyFill="1" applyBorder="1" applyAlignment="1">
      <alignment vertical="center" wrapText="1"/>
    </xf>
    <xf numFmtId="0" fontId="14" fillId="0" borderId="2" xfId="0" applyNumberFormat="1" applyFont="1" applyBorder="1" applyAlignment="1">
      <alignment horizontal="justify" wrapText="1"/>
    </xf>
    <xf numFmtId="164" fontId="14" fillId="0" borderId="2" xfId="0" applyNumberFormat="1" applyFont="1" applyBorder="1" applyAlignment="1">
      <alignment horizontal="center" vertical="center"/>
    </xf>
    <xf numFmtId="0" fontId="14" fillId="0" borderId="2" xfId="0" applyFont="1" applyBorder="1" applyAlignment="1">
      <alignment horizontal="justify" vertical="center" wrapText="1"/>
    </xf>
    <xf numFmtId="0" fontId="0" fillId="3" borderId="0" xfId="0" applyFont="1" applyFill="1" applyBorder="1" applyAlignment="1">
      <alignment horizontal="center" vertical="center" wrapText="1"/>
    </xf>
    <xf numFmtId="0" fontId="0" fillId="3" borderId="0" xfId="0" applyFont="1" applyFill="1" applyBorder="1" applyAlignment="1">
      <alignment vertical="center" wrapText="1"/>
    </xf>
    <xf numFmtId="0" fontId="14" fillId="0" borderId="14" xfId="0" applyFont="1" applyBorder="1" applyAlignment="1">
      <alignment horizontal="center" vertical="center"/>
    </xf>
    <xf numFmtId="164" fontId="14" fillId="0" borderId="14" xfId="0" applyNumberFormat="1" applyFont="1" applyBorder="1" applyAlignment="1">
      <alignment horizontal="center" vertical="center"/>
    </xf>
    <xf numFmtId="0" fontId="14" fillId="0" borderId="14" xfId="0" applyFont="1" applyBorder="1" applyAlignment="1">
      <alignment horizontal="justify" vertical="center" wrapText="1"/>
    </xf>
    <xf numFmtId="0" fontId="17" fillId="0" borderId="2" xfId="0" applyFont="1" applyBorder="1" applyAlignment="1">
      <alignment horizontal="justify" wrapText="1"/>
    </xf>
    <xf numFmtId="164" fontId="17" fillId="0" borderId="0" xfId="0" applyNumberFormat="1" applyFont="1" applyAlignment="1">
      <alignment horizontal="center" vertical="center"/>
    </xf>
    <xf numFmtId="0" fontId="17" fillId="0" borderId="2" xfId="0" applyFont="1" applyBorder="1" applyAlignment="1">
      <alignment horizontal="justify" vertical="center"/>
    </xf>
    <xf numFmtId="164" fontId="0" fillId="0" borderId="0" xfId="0" applyNumberFormat="1" applyAlignment="1">
      <alignment horizontal="center" vertical="center"/>
    </xf>
    <xf numFmtId="0" fontId="17" fillId="0" borderId="2" xfId="0" applyFont="1" applyBorder="1" applyAlignment="1">
      <alignment horizontal="justify"/>
    </xf>
    <xf numFmtId="0" fontId="14" fillId="0" borderId="2" xfId="0" applyFont="1" applyBorder="1" applyAlignment="1">
      <alignment horizontal="justify" vertical="center"/>
    </xf>
    <xf numFmtId="0" fontId="0" fillId="3" borderId="6" xfId="0" applyFill="1" applyBorder="1" applyAlignment="1">
      <alignment horizontal="center" vertical="center" wrapText="1"/>
    </xf>
    <xf numFmtId="0" fontId="10" fillId="4" borderId="5"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3" borderId="1" xfId="0" applyFont="1" applyFill="1" applyBorder="1" applyAlignment="1">
      <alignment horizontal="center" vertical="center" wrapText="1"/>
    </xf>
    <xf numFmtId="0" fontId="10" fillId="4" borderId="9" xfId="0" applyFont="1" applyFill="1" applyBorder="1" applyAlignment="1">
      <alignment horizontal="center" vertical="center"/>
    </xf>
    <xf numFmtId="0" fontId="10" fillId="4" borderId="14" xfId="0" applyFont="1" applyFill="1" applyBorder="1" applyAlignment="1">
      <alignment horizontal="center" vertical="center" wrapText="1"/>
    </xf>
    <xf numFmtId="0" fontId="9" fillId="2" borderId="2" xfId="0" applyFont="1" applyFill="1" applyBorder="1" applyAlignment="1">
      <alignment horizontal="justify" vertical="center" wrapText="1"/>
    </xf>
    <xf numFmtId="0" fontId="0" fillId="2" borderId="35"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18" fillId="2" borderId="0" xfId="0" applyFont="1" applyFill="1" applyAlignment="1">
      <alignment horizontal="center" vertical="center"/>
    </xf>
    <xf numFmtId="0" fontId="19" fillId="2" borderId="2" xfId="0" applyFont="1" applyFill="1" applyBorder="1" applyAlignment="1">
      <alignment horizontal="center" vertical="center"/>
    </xf>
    <xf numFmtId="0" fontId="9" fillId="2" borderId="2" xfId="0" applyFont="1" applyFill="1" applyBorder="1" applyAlignment="1">
      <alignment horizontal="center"/>
    </xf>
    <xf numFmtId="0" fontId="0" fillId="2" borderId="35"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21" fillId="3" borderId="0" xfId="0" applyFont="1" applyFill="1" applyAlignment="1">
      <alignment horizontal="center" vertical="center" wrapText="1"/>
    </xf>
    <xf numFmtId="0" fontId="22" fillId="3" borderId="0" xfId="0" applyFont="1" applyFill="1" applyAlignment="1">
      <alignment horizontal="center"/>
    </xf>
    <xf numFmtId="0" fontId="10" fillId="3" borderId="21" xfId="0" applyFont="1" applyFill="1" applyBorder="1" applyAlignment="1">
      <alignment horizontal="center"/>
    </xf>
    <xf numFmtId="0" fontId="10" fillId="3" borderId="0" xfId="0" applyFont="1" applyFill="1" applyBorder="1" applyAlignment="1">
      <alignment horizontal="center"/>
    </xf>
    <xf numFmtId="0" fontId="10" fillId="3" borderId="22" xfId="0" applyFont="1" applyFill="1" applyBorder="1" applyAlignment="1">
      <alignment horizontal="center"/>
    </xf>
    <xf numFmtId="0" fontId="10" fillId="3" borderId="21"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20" fillId="3" borderId="0" xfId="0" applyFont="1" applyFill="1" applyAlignment="1">
      <alignment horizontal="center"/>
    </xf>
    <xf numFmtId="0" fontId="0" fillId="3" borderId="0" xfId="0" applyFont="1" applyFill="1" applyAlignment="1">
      <alignment horizontal="center"/>
    </xf>
    <xf numFmtId="0" fontId="14" fillId="3" borderId="0" xfId="0" applyFont="1" applyFill="1" applyBorder="1" applyAlignment="1">
      <alignment horizontal="center"/>
    </xf>
    <xf numFmtId="0" fontId="10" fillId="4" borderId="9"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3" fillId="4" borderId="0" xfId="0" applyFont="1" applyFill="1" applyAlignment="1">
      <alignment horizontal="center"/>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24" fillId="3" borderId="0" xfId="0" applyFont="1" applyFill="1" applyAlignment="1">
      <alignment horizontal="center" wrapText="1"/>
    </xf>
    <xf numFmtId="0" fontId="25" fillId="4" borderId="0" xfId="0" applyFont="1" applyFill="1" applyAlignment="1">
      <alignment horizontal="center"/>
    </xf>
    <xf numFmtId="0" fontId="0" fillId="3" borderId="8"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4" borderId="12" xfId="0" applyFont="1" applyFill="1" applyBorder="1" applyAlignment="1">
      <alignment horizontal="center" vertical="center"/>
    </xf>
    <xf numFmtId="0" fontId="0" fillId="3" borderId="1" xfId="0" applyFont="1" applyFill="1" applyBorder="1" applyAlignment="1">
      <alignment horizontal="center" vertical="center" wrapText="1"/>
    </xf>
    <xf numFmtId="0" fontId="14" fillId="3" borderId="16" xfId="0" applyFont="1" applyFill="1" applyBorder="1" applyAlignment="1">
      <alignment horizontal="center"/>
    </xf>
    <xf numFmtId="0" fontId="14" fillId="4" borderId="0" xfId="0" applyFont="1" applyFill="1" applyAlignment="1">
      <alignment horizontal="center" vertical="center" wrapText="1"/>
    </xf>
    <xf numFmtId="0" fontId="0" fillId="4" borderId="0" xfId="0" applyFont="1" applyFill="1" applyAlignment="1">
      <alignment horizontal="center" vertical="center" wrapText="1"/>
    </xf>
    <xf numFmtId="0" fontId="12" fillId="3" borderId="7" xfId="0" applyFont="1" applyFill="1" applyBorder="1" applyAlignment="1">
      <alignment horizontal="center" vertical="center" wrapText="1"/>
    </xf>
    <xf numFmtId="0" fontId="26" fillId="6" borderId="0" xfId="0" applyFont="1" applyFill="1" applyAlignment="1">
      <alignment horizontal="center" vertical="center" wrapText="1"/>
    </xf>
    <xf numFmtId="0" fontId="10" fillId="3" borderId="0" xfId="0" applyFont="1" applyFill="1" applyAlignment="1">
      <alignment horizontal="center"/>
    </xf>
    <xf numFmtId="0" fontId="23" fillId="3" borderId="0" xfId="0" applyFont="1" applyFill="1" applyAlignment="1">
      <alignment horizontal="center"/>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25" fillId="4" borderId="0" xfId="0" applyFont="1" applyFill="1" applyAlignment="1">
      <alignment horizontal="center" vertical="center"/>
    </xf>
    <xf numFmtId="0" fontId="0" fillId="3" borderId="32"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27" fillId="4" borderId="0" xfId="0" applyFont="1" applyFill="1" applyAlignment="1">
      <alignment horizontal="center" vertical="center" wrapText="1"/>
    </xf>
    <xf numFmtId="0" fontId="14" fillId="3" borderId="2" xfId="0" applyFont="1" applyFill="1" applyBorder="1" applyAlignment="1">
      <alignment horizontal="center" vertical="center" wrapText="1"/>
    </xf>
    <xf numFmtId="1" fontId="0" fillId="3" borderId="2" xfId="0" applyNumberFormat="1" applyFont="1" applyFill="1" applyBorder="1" applyAlignment="1">
      <alignment horizontal="center" vertical="center" wrapText="1"/>
    </xf>
    <xf numFmtId="0" fontId="10"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2" xfId="0" applyFont="1" applyFill="1" applyBorder="1" applyAlignment="1">
      <alignment horizontal="center" vertical="center" wrapText="1"/>
    </xf>
    <xf numFmtId="0" fontId="25" fillId="3" borderId="0" xfId="0" applyFont="1" applyFill="1" applyAlignment="1">
      <alignment horizontal="center"/>
    </xf>
    <xf numFmtId="0" fontId="10" fillId="4" borderId="1" xfId="0"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4" fillId="3" borderId="14"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0" fillId="4" borderId="30"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0" fillId="3" borderId="2" xfId="0" applyFill="1" applyBorder="1" applyAlignment="1">
      <alignment horizontal="center" vertical="center" wrapText="1"/>
    </xf>
    <xf numFmtId="3" fontId="14" fillId="3" borderId="2" xfId="0" applyNumberFormat="1" applyFont="1" applyFill="1" applyBorder="1" applyAlignment="1">
      <alignment horizontal="center" vertical="center" wrapText="1"/>
    </xf>
    <xf numFmtId="0" fontId="14" fillId="3" borderId="9"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0" fillId="3" borderId="26" xfId="0" applyFont="1" applyFill="1" applyBorder="1" applyAlignment="1">
      <alignment horizontal="center" vertical="center" wrapText="1"/>
    </xf>
    <xf numFmtId="0" fontId="24" fillId="3" borderId="0" xfId="0" applyFont="1" applyFill="1" applyAlignment="1">
      <alignment horizontal="center" vertical="center" wrapText="1"/>
    </xf>
    <xf numFmtId="0" fontId="10" fillId="4" borderId="29" xfId="0" applyFont="1" applyFill="1" applyBorder="1" applyAlignment="1">
      <alignment horizontal="center" vertical="center" wrapText="1"/>
    </xf>
    <xf numFmtId="0" fontId="15" fillId="5" borderId="0" xfId="0" applyFont="1" applyFill="1" applyAlignment="1">
      <alignment horizontal="center" vertical="center" wrapText="1"/>
    </xf>
    <xf numFmtId="0" fontId="16" fillId="6" borderId="0" xfId="0" applyFont="1" applyFill="1" applyAlignment="1">
      <alignment horizontal="center" vertical="center" wrapText="1"/>
    </xf>
    <xf numFmtId="3" fontId="14" fillId="3" borderId="25" xfId="0" applyNumberFormat="1" applyFont="1" applyFill="1" applyBorder="1" applyAlignment="1">
      <alignment horizontal="center" vertical="center" wrapText="1"/>
    </xf>
    <xf numFmtId="3" fontId="14" fillId="3" borderId="7" xfId="0" applyNumberFormat="1" applyFont="1" applyFill="1" applyBorder="1" applyAlignment="1">
      <alignment horizontal="center" vertical="center" wrapText="1"/>
    </xf>
    <xf numFmtId="3" fontId="14" fillId="3" borderId="14"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7" fillId="0" borderId="2" xfId="0" applyFont="1" applyBorder="1" applyAlignment="1">
      <alignment horizontal="center" vertical="center" wrapText="1"/>
    </xf>
    <xf numFmtId="0" fontId="10" fillId="4" borderId="26" xfId="0" applyFont="1" applyFill="1" applyBorder="1" applyAlignment="1">
      <alignment horizontal="center" vertical="center"/>
    </xf>
    <xf numFmtId="0" fontId="10" fillId="4" borderId="9"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43" xfId="0" applyFont="1" applyFill="1" applyBorder="1" applyAlignment="1">
      <alignment horizontal="center" vertical="center" wrapText="1"/>
    </xf>
    <xf numFmtId="0" fontId="0" fillId="3" borderId="44" xfId="0" applyFont="1" applyFill="1" applyBorder="1" applyAlignment="1">
      <alignment horizontal="center" vertical="center" wrapText="1"/>
    </xf>
    <xf numFmtId="0" fontId="27" fillId="3" borderId="28"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33"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30" fillId="3" borderId="7"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6" xfId="0" applyFont="1" applyFill="1" applyBorder="1" applyAlignment="1">
      <alignment horizontal="center" vertical="center"/>
    </xf>
    <xf numFmtId="0" fontId="27" fillId="3" borderId="1"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hyperlink" Target="#'Empalme de Proyectos'!A1"/><Relationship Id="rId7" Type="http://schemas.openxmlformats.org/officeDocument/2006/relationships/image" Target="../media/image4.jpeg"/><Relationship Id="rId2" Type="http://schemas.openxmlformats.org/officeDocument/2006/relationships/hyperlink" Target="#'Empalme de Programas'!A1"/><Relationship Id="rId1" Type="http://schemas.openxmlformats.org/officeDocument/2006/relationships/hyperlink" Target="#'Banco de P y P'!A1"/><Relationship Id="rId6" Type="http://schemas.openxmlformats.org/officeDocument/2006/relationships/image" Target="../media/image2.jpeg"/><Relationship Id="rId5" Type="http://schemas.openxmlformats.org/officeDocument/2006/relationships/image" Target="../media/image1.jpe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0</xdr:row>
      <xdr:rowOff>152400</xdr:rowOff>
    </xdr:from>
    <xdr:to>
      <xdr:col>6</xdr:col>
      <xdr:colOff>495300</xdr:colOff>
      <xdr:row>3</xdr:row>
      <xdr:rowOff>9525</xdr:rowOff>
    </xdr:to>
    <xdr:pic>
      <xdr:nvPicPr>
        <xdr:cNvPr id="1259" name="Picture 3" descr="http://www.procuraduria.gov.co/portal/media/image/99.jpg"/>
        <xdr:cNvPicPr>
          <a:picLocks noChangeAspect="1" noChangeArrowheads="1"/>
        </xdr:cNvPicPr>
      </xdr:nvPicPr>
      <xdr:blipFill>
        <a:blip xmlns:r="http://schemas.openxmlformats.org/officeDocument/2006/relationships" r:embed="rId1"/>
        <a:srcRect/>
        <a:stretch>
          <a:fillRect/>
        </a:stretch>
      </xdr:blipFill>
      <xdr:spPr bwMode="auto">
        <a:xfrm>
          <a:off x="5210175" y="152400"/>
          <a:ext cx="942975" cy="828675"/>
        </a:xfrm>
        <a:prstGeom prst="rect">
          <a:avLst/>
        </a:prstGeom>
        <a:noFill/>
        <a:ln w="9525">
          <a:noFill/>
          <a:miter lim="800000"/>
          <a:headEnd/>
          <a:tailEnd/>
        </a:ln>
      </xdr:spPr>
    </xdr:pic>
    <xdr:clientData/>
  </xdr:twoCellAnchor>
  <xdr:twoCellAnchor editAs="oneCell">
    <xdr:from>
      <xdr:col>6</xdr:col>
      <xdr:colOff>523875</xdr:colOff>
      <xdr:row>0</xdr:row>
      <xdr:rowOff>238125</xdr:rowOff>
    </xdr:from>
    <xdr:to>
      <xdr:col>7</xdr:col>
      <xdr:colOff>781050</xdr:colOff>
      <xdr:row>3</xdr:row>
      <xdr:rowOff>19050</xdr:rowOff>
    </xdr:to>
    <xdr:pic>
      <xdr:nvPicPr>
        <xdr:cNvPr id="1260" name="Picture 5" descr="http://www.archivogeneral.gov.co/sites/all/themes/nevia/images/transparencia33.jpg"/>
        <xdr:cNvPicPr>
          <a:picLocks noChangeAspect="1" noChangeArrowheads="1"/>
        </xdr:cNvPicPr>
      </xdr:nvPicPr>
      <xdr:blipFill>
        <a:blip xmlns:r="http://schemas.openxmlformats.org/officeDocument/2006/relationships" r:embed="rId2"/>
        <a:srcRect l="19257" r="20976" b="-6374"/>
        <a:stretch>
          <a:fillRect/>
        </a:stretch>
      </xdr:blipFill>
      <xdr:spPr bwMode="auto">
        <a:xfrm>
          <a:off x="6181725" y="238125"/>
          <a:ext cx="1095375" cy="752475"/>
        </a:xfrm>
        <a:prstGeom prst="rect">
          <a:avLst/>
        </a:prstGeom>
        <a:noFill/>
        <a:ln w="9525">
          <a:noFill/>
          <a:miter lim="800000"/>
          <a:headEnd/>
          <a:tailEnd/>
        </a:ln>
      </xdr:spPr>
    </xdr:pic>
    <xdr:clientData/>
  </xdr:twoCellAnchor>
  <xdr:twoCellAnchor editAs="oneCell">
    <xdr:from>
      <xdr:col>0</xdr:col>
      <xdr:colOff>0</xdr:colOff>
      <xdr:row>0</xdr:row>
      <xdr:rowOff>285750</xdr:rowOff>
    </xdr:from>
    <xdr:to>
      <xdr:col>1</xdr:col>
      <xdr:colOff>514350</xdr:colOff>
      <xdr:row>2</xdr:row>
      <xdr:rowOff>38100</xdr:rowOff>
    </xdr:to>
    <xdr:pic>
      <xdr:nvPicPr>
        <xdr:cNvPr id="1261" name="Imagen 5" descr="C:\Users\carotorres\Desktop\dnp.jpg"/>
        <xdr:cNvPicPr>
          <a:picLocks noChangeAspect="1" noChangeArrowheads="1"/>
        </xdr:cNvPicPr>
      </xdr:nvPicPr>
      <xdr:blipFill>
        <a:blip xmlns:r="http://schemas.openxmlformats.org/officeDocument/2006/relationships" r:embed="rId3"/>
        <a:srcRect/>
        <a:stretch>
          <a:fillRect/>
        </a:stretch>
      </xdr:blipFill>
      <xdr:spPr bwMode="auto">
        <a:xfrm>
          <a:off x="0" y="285750"/>
          <a:ext cx="1352550" cy="523875"/>
        </a:xfrm>
        <a:prstGeom prst="rect">
          <a:avLst/>
        </a:prstGeom>
        <a:noFill/>
        <a:ln w="9525">
          <a:noFill/>
          <a:miter lim="800000"/>
          <a:headEnd/>
          <a:tailEnd/>
        </a:ln>
      </xdr:spPr>
    </xdr:pic>
    <xdr:clientData/>
  </xdr:twoCellAnchor>
  <xdr:twoCellAnchor editAs="oneCell">
    <xdr:from>
      <xdr:col>1</xdr:col>
      <xdr:colOff>542925</xdr:colOff>
      <xdr:row>0</xdr:row>
      <xdr:rowOff>0</xdr:rowOff>
    </xdr:from>
    <xdr:to>
      <xdr:col>2</xdr:col>
      <xdr:colOff>1362075</xdr:colOff>
      <xdr:row>3</xdr:row>
      <xdr:rowOff>47625</xdr:rowOff>
    </xdr:to>
    <xdr:pic>
      <xdr:nvPicPr>
        <xdr:cNvPr id="1262" name="Imagen 6" descr="C:\Users\carotorres\Desktop\funcion publica.jpg"/>
        <xdr:cNvPicPr>
          <a:picLocks noChangeAspect="1" noChangeArrowheads="1"/>
        </xdr:cNvPicPr>
      </xdr:nvPicPr>
      <xdr:blipFill>
        <a:blip xmlns:r="http://schemas.openxmlformats.org/officeDocument/2006/relationships" r:embed="rId4"/>
        <a:srcRect r="52258"/>
        <a:stretch>
          <a:fillRect/>
        </a:stretch>
      </xdr:blipFill>
      <xdr:spPr bwMode="auto">
        <a:xfrm>
          <a:off x="1381125" y="0"/>
          <a:ext cx="1657350" cy="1019175"/>
        </a:xfrm>
        <a:prstGeom prst="rect">
          <a:avLst/>
        </a:prstGeom>
        <a:noFill/>
        <a:ln w="9525">
          <a:noFill/>
          <a:miter lim="800000"/>
          <a:headEnd/>
          <a:tailEnd/>
        </a:ln>
      </xdr:spPr>
    </xdr:pic>
    <xdr:clientData/>
  </xdr:twoCellAnchor>
  <xdr:twoCellAnchor editAs="oneCell">
    <xdr:from>
      <xdr:col>3</xdr:col>
      <xdr:colOff>638175</xdr:colOff>
      <xdr:row>0</xdr:row>
      <xdr:rowOff>285750</xdr:rowOff>
    </xdr:from>
    <xdr:to>
      <xdr:col>5</xdr:col>
      <xdr:colOff>219075</xdr:colOff>
      <xdr:row>2</xdr:row>
      <xdr:rowOff>19050</xdr:rowOff>
    </xdr:to>
    <xdr:pic>
      <xdr:nvPicPr>
        <xdr:cNvPr id="1263" name="Imagen 7" descr="C:\Users\carotorres\Desktop\funcion publica.jpg"/>
        <xdr:cNvPicPr>
          <a:picLocks noChangeAspect="1" noChangeArrowheads="1"/>
        </xdr:cNvPicPr>
      </xdr:nvPicPr>
      <xdr:blipFill>
        <a:blip xmlns:r="http://schemas.openxmlformats.org/officeDocument/2006/relationships" r:embed="rId4"/>
        <a:srcRect l="50322"/>
        <a:stretch>
          <a:fillRect/>
        </a:stretch>
      </xdr:blipFill>
      <xdr:spPr bwMode="auto">
        <a:xfrm>
          <a:off x="3781425" y="285750"/>
          <a:ext cx="1257300" cy="504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101600</xdr:colOff>
      <xdr:row>11</xdr:row>
      <xdr:rowOff>25400</xdr:rowOff>
    </xdr:from>
    <xdr:to>
      <xdr:col>7</xdr:col>
      <xdr:colOff>355600</xdr:colOff>
      <xdr:row>16</xdr:row>
      <xdr:rowOff>12700</xdr:rowOff>
    </xdr:to>
    <xdr:sp macro="" textlink="">
      <xdr:nvSpPr>
        <xdr:cNvPr id="2" name="Rectángulo redondeado 1">
          <a:hlinkClick xmlns:r="http://schemas.openxmlformats.org/officeDocument/2006/relationships" r:id="rId1"/>
        </xdr:cNvPr>
        <xdr:cNvSpPr/>
      </xdr:nvSpPr>
      <xdr:spPr>
        <a:xfrm>
          <a:off x="1752600" y="1358900"/>
          <a:ext cx="4381500" cy="939800"/>
        </a:xfrm>
        <a:prstGeom prst="roundRect">
          <a:avLst/>
        </a:prstGeom>
        <a:solidFill>
          <a:srgbClr val="00800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ES" sz="1400" b="1">
              <a:solidFill>
                <a:schemeClr val="bg1"/>
              </a:solidFill>
            </a:rPr>
            <a:t>EMPALME</a:t>
          </a:r>
          <a:r>
            <a:rPr lang="es-ES" sz="1400" b="1" baseline="0">
              <a:solidFill>
                <a:schemeClr val="bg1"/>
              </a:solidFill>
            </a:rPr>
            <a:t> GENERAL DEL BANCO DE PROGRAMAS Y PROYECTOS - ESTRUCTURA DE FUNCIONAMIENTO</a:t>
          </a:r>
          <a:endParaRPr lang="es-ES" sz="1400" b="1">
            <a:solidFill>
              <a:schemeClr val="bg1"/>
            </a:solidFill>
          </a:endParaRPr>
        </a:p>
      </xdr:txBody>
    </xdr:sp>
    <xdr:clientData/>
  </xdr:twoCellAnchor>
  <xdr:twoCellAnchor>
    <xdr:from>
      <xdr:col>2</xdr:col>
      <xdr:colOff>101600</xdr:colOff>
      <xdr:row>17</xdr:row>
      <xdr:rowOff>132080</xdr:rowOff>
    </xdr:from>
    <xdr:to>
      <xdr:col>7</xdr:col>
      <xdr:colOff>355600</xdr:colOff>
      <xdr:row>22</xdr:row>
      <xdr:rowOff>127079</xdr:rowOff>
    </xdr:to>
    <xdr:sp macro="" textlink="">
      <xdr:nvSpPr>
        <xdr:cNvPr id="3" name="Rectángulo redondeado 2">
          <a:hlinkClick xmlns:r="http://schemas.openxmlformats.org/officeDocument/2006/relationships" r:id="rId2"/>
        </xdr:cNvPr>
        <xdr:cNvSpPr/>
      </xdr:nvSpPr>
      <xdr:spPr>
        <a:xfrm>
          <a:off x="1752600" y="2616200"/>
          <a:ext cx="4381500" cy="939800"/>
        </a:xfrm>
        <a:prstGeom prst="roundRect">
          <a:avLst/>
        </a:prstGeom>
        <a:solidFill>
          <a:srgbClr val="00800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ES" sz="1400" b="1">
              <a:solidFill>
                <a:schemeClr val="bg1"/>
              </a:solidFill>
            </a:rPr>
            <a:t>EMPALME</a:t>
          </a:r>
          <a:r>
            <a:rPr lang="es-ES" sz="1400" b="1" baseline="0">
              <a:solidFill>
                <a:schemeClr val="bg1"/>
              </a:solidFill>
            </a:rPr>
            <a:t> GENERAL DEL BANCO DE PROGRAMAS Y PROYECTOS - ELABORACIÓN DE PROGRAMAS</a:t>
          </a:r>
          <a:endParaRPr lang="es-ES" sz="1400" b="1">
            <a:solidFill>
              <a:schemeClr val="bg1"/>
            </a:solidFill>
          </a:endParaRPr>
        </a:p>
      </xdr:txBody>
    </xdr:sp>
    <xdr:clientData/>
  </xdr:twoCellAnchor>
  <xdr:twoCellAnchor>
    <xdr:from>
      <xdr:col>2</xdr:col>
      <xdr:colOff>152400</xdr:colOff>
      <xdr:row>24</xdr:row>
      <xdr:rowOff>127000</xdr:rowOff>
    </xdr:from>
    <xdr:to>
      <xdr:col>7</xdr:col>
      <xdr:colOff>398784</xdr:colOff>
      <xdr:row>30</xdr:row>
      <xdr:rowOff>25400</xdr:rowOff>
    </xdr:to>
    <xdr:sp macro="" textlink="">
      <xdr:nvSpPr>
        <xdr:cNvPr id="4" name="Rectángulo redondeado 3">
          <a:hlinkClick xmlns:r="http://schemas.openxmlformats.org/officeDocument/2006/relationships" r:id="rId3"/>
        </xdr:cNvPr>
        <xdr:cNvSpPr/>
      </xdr:nvSpPr>
      <xdr:spPr>
        <a:xfrm>
          <a:off x="1803400" y="4572000"/>
          <a:ext cx="9144000" cy="1066800"/>
        </a:xfrm>
        <a:prstGeom prst="roundRect">
          <a:avLst/>
        </a:prstGeom>
        <a:solidFill>
          <a:srgbClr val="00800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ES" sz="1400" b="1">
              <a:solidFill>
                <a:schemeClr val="bg1"/>
              </a:solidFill>
            </a:rPr>
            <a:t>EMPALME</a:t>
          </a:r>
          <a:r>
            <a:rPr lang="es-ES" sz="1400" b="1" baseline="0">
              <a:solidFill>
                <a:schemeClr val="bg1"/>
              </a:solidFill>
            </a:rPr>
            <a:t> GENERAL DEL BANCO DE PROGRAMAS Y PROYECTOS - ELABORACIÓN Y EJECUCIÓN DE PROYECTOS</a:t>
          </a:r>
          <a:endParaRPr lang="es-ES" sz="1400" b="1">
            <a:solidFill>
              <a:schemeClr val="bg1"/>
            </a:solidFill>
          </a:endParaRPr>
        </a:p>
      </xdr:txBody>
    </xdr:sp>
    <xdr:clientData/>
  </xdr:twoCellAnchor>
  <xdr:twoCellAnchor>
    <xdr:from>
      <xdr:col>3</xdr:col>
      <xdr:colOff>1226820</xdr:colOff>
      <xdr:row>8</xdr:row>
      <xdr:rowOff>101600</xdr:rowOff>
    </xdr:from>
    <xdr:to>
      <xdr:col>5</xdr:col>
      <xdr:colOff>927100</xdr:colOff>
      <xdr:row>10</xdr:row>
      <xdr:rowOff>157480</xdr:rowOff>
    </xdr:to>
    <xdr:sp macro="" textlink="">
      <xdr:nvSpPr>
        <xdr:cNvPr id="8" name="Flecha abajo 7"/>
        <xdr:cNvSpPr/>
      </xdr:nvSpPr>
      <xdr:spPr>
        <a:xfrm>
          <a:off x="4655820" y="863600"/>
          <a:ext cx="3256280" cy="919480"/>
        </a:xfrm>
        <a:prstGeom prst="downArrow">
          <a:avLst/>
        </a:prstGeom>
        <a:solidFill>
          <a:schemeClr val="accent3">
            <a:lumMod val="20000"/>
            <a:lumOff val="80000"/>
          </a:schemeClr>
        </a:solidFill>
        <a:ln/>
      </xdr:spPr>
      <xdr:style>
        <a:lnRef idx="1">
          <a:schemeClr val="accent1"/>
        </a:lnRef>
        <a:fillRef idx="3">
          <a:schemeClr val="accent1"/>
        </a:fillRef>
        <a:effectRef idx="2">
          <a:schemeClr val="accent1"/>
        </a:effectRef>
        <a:fontRef idx="minor">
          <a:schemeClr val="lt1"/>
        </a:fontRef>
      </xdr:style>
      <xdr:txBody>
        <a:bodyPr wrap="square" anchor="ctr"/>
        <a:lstStyle/>
        <a:p>
          <a:pPr algn="ctr"/>
          <a:r>
            <a:rPr lang="es-ES" sz="1600" b="1">
              <a:solidFill>
                <a:schemeClr val="tx1"/>
              </a:solidFill>
            </a:rPr>
            <a:t>HAGA</a:t>
          </a:r>
          <a:r>
            <a:rPr lang="es-ES" sz="1600" b="1" baseline="0">
              <a:solidFill>
                <a:schemeClr val="tx1"/>
              </a:solidFill>
            </a:rPr>
            <a:t> CLICK</a:t>
          </a:r>
          <a:endParaRPr lang="es-ES" sz="1600" b="1">
            <a:solidFill>
              <a:schemeClr val="tx1"/>
            </a:solidFill>
          </a:endParaRPr>
        </a:p>
      </xdr:txBody>
    </xdr:sp>
    <xdr:clientData/>
  </xdr:twoCellAnchor>
  <xdr:twoCellAnchor editAs="oneCell">
    <xdr:from>
      <xdr:col>0</xdr:col>
      <xdr:colOff>323850</xdr:colOff>
      <xdr:row>0</xdr:row>
      <xdr:rowOff>523875</xdr:rowOff>
    </xdr:from>
    <xdr:to>
      <xdr:col>2</xdr:col>
      <xdr:colOff>38100</xdr:colOff>
      <xdr:row>3</xdr:row>
      <xdr:rowOff>38100</xdr:rowOff>
    </xdr:to>
    <xdr:pic>
      <xdr:nvPicPr>
        <xdr:cNvPr id="2466" name="Imagen 5" descr="C:\Users\carotorres\Desktop\dnp.jpg"/>
        <xdr:cNvPicPr>
          <a:picLocks noChangeAspect="1" noChangeArrowheads="1"/>
        </xdr:cNvPicPr>
      </xdr:nvPicPr>
      <xdr:blipFill>
        <a:blip xmlns:r="http://schemas.openxmlformats.org/officeDocument/2006/relationships" r:embed="rId4"/>
        <a:srcRect/>
        <a:stretch>
          <a:fillRect/>
        </a:stretch>
      </xdr:blipFill>
      <xdr:spPr bwMode="auto">
        <a:xfrm>
          <a:off x="323850" y="523875"/>
          <a:ext cx="1352550" cy="485775"/>
        </a:xfrm>
        <a:prstGeom prst="rect">
          <a:avLst/>
        </a:prstGeom>
        <a:noFill/>
        <a:ln w="9525">
          <a:noFill/>
          <a:miter lim="800000"/>
          <a:headEnd/>
          <a:tailEnd/>
        </a:ln>
      </xdr:spPr>
    </xdr:pic>
    <xdr:clientData/>
  </xdr:twoCellAnchor>
  <xdr:twoCellAnchor editAs="oneCell">
    <xdr:from>
      <xdr:col>4</xdr:col>
      <xdr:colOff>1581150</xdr:colOff>
      <xdr:row>0</xdr:row>
      <xdr:rowOff>190500</xdr:rowOff>
    </xdr:from>
    <xdr:to>
      <xdr:col>5</xdr:col>
      <xdr:colOff>866775</xdr:colOff>
      <xdr:row>5</xdr:row>
      <xdr:rowOff>19050</xdr:rowOff>
    </xdr:to>
    <xdr:pic>
      <xdr:nvPicPr>
        <xdr:cNvPr id="2467" name="Picture 3" descr="http://www.procuraduria.gov.co/portal/media/image/99.jpg"/>
        <xdr:cNvPicPr>
          <a:picLocks noChangeAspect="1" noChangeArrowheads="1"/>
        </xdr:cNvPicPr>
      </xdr:nvPicPr>
      <xdr:blipFill>
        <a:blip xmlns:r="http://schemas.openxmlformats.org/officeDocument/2006/relationships" r:embed="rId5"/>
        <a:srcRect/>
        <a:stretch>
          <a:fillRect/>
        </a:stretch>
      </xdr:blipFill>
      <xdr:spPr bwMode="auto">
        <a:xfrm>
          <a:off x="6762750" y="190500"/>
          <a:ext cx="1057275" cy="1200150"/>
        </a:xfrm>
        <a:prstGeom prst="rect">
          <a:avLst/>
        </a:prstGeom>
        <a:noFill/>
        <a:ln w="9525">
          <a:noFill/>
          <a:miter lim="800000"/>
          <a:headEnd/>
          <a:tailEnd/>
        </a:ln>
      </xdr:spPr>
    </xdr:pic>
    <xdr:clientData/>
  </xdr:twoCellAnchor>
  <xdr:twoCellAnchor editAs="oneCell">
    <xdr:from>
      <xdr:col>5</xdr:col>
      <xdr:colOff>1609725</xdr:colOff>
      <xdr:row>0</xdr:row>
      <xdr:rowOff>495300</xdr:rowOff>
    </xdr:from>
    <xdr:to>
      <xdr:col>6</xdr:col>
      <xdr:colOff>933450</xdr:colOff>
      <xdr:row>5</xdr:row>
      <xdr:rowOff>38100</xdr:rowOff>
    </xdr:to>
    <xdr:pic>
      <xdr:nvPicPr>
        <xdr:cNvPr id="2468" name="Picture 5" descr="http://www.archivogeneral.gov.co/sites/all/themes/nevia/images/transparencia33.jpg"/>
        <xdr:cNvPicPr>
          <a:picLocks noChangeAspect="1" noChangeArrowheads="1"/>
        </xdr:cNvPicPr>
      </xdr:nvPicPr>
      <xdr:blipFill>
        <a:blip xmlns:r="http://schemas.openxmlformats.org/officeDocument/2006/relationships" r:embed="rId6"/>
        <a:srcRect l="19257" r="20976" b="-6374"/>
        <a:stretch>
          <a:fillRect/>
        </a:stretch>
      </xdr:blipFill>
      <xdr:spPr bwMode="auto">
        <a:xfrm>
          <a:off x="8562975" y="495300"/>
          <a:ext cx="1095375" cy="914400"/>
        </a:xfrm>
        <a:prstGeom prst="rect">
          <a:avLst/>
        </a:prstGeom>
        <a:noFill/>
        <a:ln w="9525">
          <a:noFill/>
          <a:miter lim="800000"/>
          <a:headEnd/>
          <a:tailEnd/>
        </a:ln>
      </xdr:spPr>
    </xdr:pic>
    <xdr:clientData/>
  </xdr:twoCellAnchor>
  <xdr:twoCellAnchor editAs="oneCell">
    <xdr:from>
      <xdr:col>2</xdr:col>
      <xdr:colOff>542925</xdr:colOff>
      <xdr:row>0</xdr:row>
      <xdr:rowOff>38100</xdr:rowOff>
    </xdr:from>
    <xdr:to>
      <xdr:col>3</xdr:col>
      <xdr:colOff>428625</xdr:colOff>
      <xdr:row>5</xdr:row>
      <xdr:rowOff>57150</xdr:rowOff>
    </xdr:to>
    <xdr:pic>
      <xdr:nvPicPr>
        <xdr:cNvPr id="2469" name="Imagen 10" descr="C:\Users\carotorres\Desktop\funcion publica.jpg"/>
        <xdr:cNvPicPr>
          <a:picLocks noChangeAspect="1" noChangeArrowheads="1"/>
        </xdr:cNvPicPr>
      </xdr:nvPicPr>
      <xdr:blipFill>
        <a:blip xmlns:r="http://schemas.openxmlformats.org/officeDocument/2006/relationships" r:embed="rId7"/>
        <a:srcRect r="52258"/>
        <a:stretch>
          <a:fillRect/>
        </a:stretch>
      </xdr:blipFill>
      <xdr:spPr bwMode="auto">
        <a:xfrm>
          <a:off x="2181225" y="38100"/>
          <a:ext cx="1657350" cy="1390650"/>
        </a:xfrm>
        <a:prstGeom prst="rect">
          <a:avLst/>
        </a:prstGeom>
        <a:noFill/>
        <a:ln w="9525">
          <a:noFill/>
          <a:miter lim="800000"/>
          <a:headEnd/>
          <a:tailEnd/>
        </a:ln>
      </xdr:spPr>
    </xdr:pic>
    <xdr:clientData/>
  </xdr:twoCellAnchor>
  <xdr:twoCellAnchor editAs="oneCell">
    <xdr:from>
      <xdr:col>3</xdr:col>
      <xdr:colOff>1295400</xdr:colOff>
      <xdr:row>0</xdr:row>
      <xdr:rowOff>295275</xdr:rowOff>
    </xdr:from>
    <xdr:to>
      <xdr:col>4</xdr:col>
      <xdr:colOff>781050</xdr:colOff>
      <xdr:row>3</xdr:row>
      <xdr:rowOff>114300</xdr:rowOff>
    </xdr:to>
    <xdr:pic>
      <xdr:nvPicPr>
        <xdr:cNvPr id="2470" name="Imagen 11" descr="C:\Users\carotorres\Desktop\funcion publica.jpg"/>
        <xdr:cNvPicPr>
          <a:picLocks noChangeAspect="1" noChangeArrowheads="1"/>
        </xdr:cNvPicPr>
      </xdr:nvPicPr>
      <xdr:blipFill>
        <a:blip xmlns:r="http://schemas.openxmlformats.org/officeDocument/2006/relationships" r:embed="rId7"/>
        <a:srcRect l="50322"/>
        <a:stretch>
          <a:fillRect/>
        </a:stretch>
      </xdr:blipFill>
      <xdr:spPr bwMode="auto">
        <a:xfrm>
          <a:off x="4705350" y="295275"/>
          <a:ext cx="1257300" cy="790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703580</xdr:colOff>
      <xdr:row>7</xdr:row>
      <xdr:rowOff>172720</xdr:rowOff>
    </xdr:from>
    <xdr:to>
      <xdr:col>18</xdr:col>
      <xdr:colOff>393714</xdr:colOff>
      <xdr:row>9</xdr:row>
      <xdr:rowOff>543583</xdr:rowOff>
    </xdr:to>
    <xdr:sp macro="" textlink="">
      <xdr:nvSpPr>
        <xdr:cNvPr id="3" name="Flecha derecha 2"/>
        <xdr:cNvSpPr/>
      </xdr:nvSpPr>
      <xdr:spPr>
        <a:xfrm>
          <a:off x="11201400" y="744220"/>
          <a:ext cx="2984500" cy="822960"/>
        </a:xfrm>
        <a:prstGeom prst="rightArrow">
          <a:avLst/>
        </a:prstGeom>
        <a:ln/>
      </xdr:spPr>
      <xdr:style>
        <a:lnRef idx="1">
          <a:schemeClr val="accent3"/>
        </a:lnRef>
        <a:fillRef idx="3">
          <a:schemeClr val="accent3"/>
        </a:fillRef>
        <a:effectRef idx="2">
          <a:schemeClr val="accent3"/>
        </a:effectRef>
        <a:fontRef idx="minor">
          <a:schemeClr val="lt1"/>
        </a:fontRef>
      </xdr:style>
      <xdr:txBody>
        <a:bodyPr wrap="square" anchor="ctr"/>
        <a:lstStyle/>
        <a:p>
          <a:pPr algn="ctr"/>
          <a:r>
            <a:rPr lang="es-ES" sz="1400" b="1">
              <a:solidFill>
                <a:schemeClr val="tx1"/>
              </a:solidFill>
            </a:rPr>
            <a:t>VER FORMATOS</a:t>
          </a:r>
          <a:r>
            <a:rPr lang="es-ES" sz="1400" b="1" baseline="0">
              <a:solidFill>
                <a:schemeClr val="tx1"/>
              </a:solidFill>
            </a:rPr>
            <a:t> DILIGENCIADOS</a:t>
          </a:r>
          <a:endParaRPr lang="es-ES" sz="1400" b="1">
            <a:solidFill>
              <a:schemeClr val="tx1"/>
            </a:solidFill>
          </a:endParaRPr>
        </a:p>
      </xdr:txBody>
    </xdr:sp>
    <xdr:clientData/>
  </xdr:twoCellAnchor>
  <xdr:twoCellAnchor>
    <xdr:from>
      <xdr:col>1</xdr:col>
      <xdr:colOff>0</xdr:colOff>
      <xdr:row>4</xdr:row>
      <xdr:rowOff>88900</xdr:rowOff>
    </xdr:from>
    <xdr:to>
      <xdr:col>4</xdr:col>
      <xdr:colOff>225444</xdr:colOff>
      <xdr:row>6</xdr:row>
      <xdr:rowOff>50800</xdr:rowOff>
    </xdr:to>
    <xdr:sp macro="" textlink="">
      <xdr:nvSpPr>
        <xdr:cNvPr id="4" name="Rectángulo redondeado 3">
          <a:hlinkClick xmlns:r="http://schemas.openxmlformats.org/officeDocument/2006/relationships" r:id="rId1"/>
        </xdr:cNvPr>
        <xdr:cNvSpPr/>
      </xdr:nvSpPr>
      <xdr:spPr>
        <a:xfrm>
          <a:off x="825500" y="88900"/>
          <a:ext cx="3149600" cy="774700"/>
        </a:xfrm>
        <a:prstGeom prst="roundRect">
          <a:avLst/>
        </a:prstGeom>
        <a:solidFill>
          <a:srgbClr val="00800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ES" sz="1400" b="1">
              <a:solidFill>
                <a:schemeClr val="bg1"/>
              </a:solidFill>
            </a:rPr>
            <a:t>VOLVER</a:t>
          </a:r>
          <a:r>
            <a:rPr lang="es-ES" sz="1400" b="1" baseline="0">
              <a:solidFill>
                <a:schemeClr val="bg1"/>
              </a:solidFill>
            </a:rPr>
            <a:t> AL INICIO</a:t>
          </a:r>
          <a:endParaRPr lang="es-ES" sz="1400" b="1">
            <a:solidFill>
              <a:schemeClr val="bg1"/>
            </a:solidFill>
          </a:endParaRPr>
        </a:p>
      </xdr:txBody>
    </xdr:sp>
    <xdr:clientData/>
  </xdr:twoCellAnchor>
  <xdr:twoCellAnchor editAs="oneCell">
    <xdr:from>
      <xdr:col>2</xdr:col>
      <xdr:colOff>57150</xdr:colOff>
      <xdr:row>0</xdr:row>
      <xdr:rowOff>514350</xdr:rowOff>
    </xdr:from>
    <xdr:to>
      <xdr:col>3</xdr:col>
      <xdr:colOff>523875</xdr:colOff>
      <xdr:row>3</xdr:row>
      <xdr:rowOff>28575</xdr:rowOff>
    </xdr:to>
    <xdr:pic>
      <xdr:nvPicPr>
        <xdr:cNvPr id="3389" name="Imagen 4" descr="C:\Users\carotorres\Desktop\dnp.jpg"/>
        <xdr:cNvPicPr>
          <a:picLocks noChangeAspect="1" noChangeArrowheads="1"/>
        </xdr:cNvPicPr>
      </xdr:nvPicPr>
      <xdr:blipFill>
        <a:blip xmlns:r="http://schemas.openxmlformats.org/officeDocument/2006/relationships" r:embed="rId2"/>
        <a:srcRect/>
        <a:stretch>
          <a:fillRect/>
        </a:stretch>
      </xdr:blipFill>
      <xdr:spPr bwMode="auto">
        <a:xfrm>
          <a:off x="1695450" y="514350"/>
          <a:ext cx="1476375" cy="485775"/>
        </a:xfrm>
        <a:prstGeom prst="rect">
          <a:avLst/>
        </a:prstGeom>
        <a:noFill/>
        <a:ln w="9525">
          <a:noFill/>
          <a:miter lim="800000"/>
          <a:headEnd/>
          <a:tailEnd/>
        </a:ln>
      </xdr:spPr>
    </xdr:pic>
    <xdr:clientData/>
  </xdr:twoCellAnchor>
  <xdr:twoCellAnchor editAs="oneCell">
    <xdr:from>
      <xdr:col>5</xdr:col>
      <xdr:colOff>581025</xdr:colOff>
      <xdr:row>0</xdr:row>
      <xdr:rowOff>457200</xdr:rowOff>
    </xdr:from>
    <xdr:to>
      <xdr:col>7</xdr:col>
      <xdr:colOff>190500</xdr:colOff>
      <xdr:row>3</xdr:row>
      <xdr:rowOff>66675</xdr:rowOff>
    </xdr:to>
    <xdr:pic>
      <xdr:nvPicPr>
        <xdr:cNvPr id="3390" name="Imagen 5" descr="C:\Users\carotorres\Desktop\funcion publica.jpg"/>
        <xdr:cNvPicPr>
          <a:picLocks noChangeAspect="1" noChangeArrowheads="1"/>
        </xdr:cNvPicPr>
      </xdr:nvPicPr>
      <xdr:blipFill>
        <a:blip xmlns:r="http://schemas.openxmlformats.org/officeDocument/2006/relationships" r:embed="rId3"/>
        <a:srcRect l="50322"/>
        <a:stretch>
          <a:fillRect/>
        </a:stretch>
      </xdr:blipFill>
      <xdr:spPr bwMode="auto">
        <a:xfrm>
          <a:off x="5133975" y="457200"/>
          <a:ext cx="1247775" cy="581025"/>
        </a:xfrm>
        <a:prstGeom prst="rect">
          <a:avLst/>
        </a:prstGeom>
        <a:noFill/>
        <a:ln w="9525">
          <a:noFill/>
          <a:miter lim="800000"/>
          <a:headEnd/>
          <a:tailEnd/>
        </a:ln>
      </xdr:spPr>
    </xdr:pic>
    <xdr:clientData/>
  </xdr:twoCellAnchor>
  <xdr:twoCellAnchor editAs="oneCell">
    <xdr:from>
      <xdr:col>3</xdr:col>
      <xdr:colOff>695325</xdr:colOff>
      <xdr:row>0</xdr:row>
      <xdr:rowOff>504825</xdr:rowOff>
    </xdr:from>
    <xdr:to>
      <xdr:col>5</xdr:col>
      <xdr:colOff>409575</xdr:colOff>
      <xdr:row>3</xdr:row>
      <xdr:rowOff>85725</xdr:rowOff>
    </xdr:to>
    <xdr:pic>
      <xdr:nvPicPr>
        <xdr:cNvPr id="3391" name="Imagen 6" descr="C:\Users\carotorres\Desktop\funcion publica.jpg"/>
        <xdr:cNvPicPr>
          <a:picLocks noChangeAspect="1" noChangeArrowheads="1"/>
        </xdr:cNvPicPr>
      </xdr:nvPicPr>
      <xdr:blipFill>
        <a:blip xmlns:r="http://schemas.openxmlformats.org/officeDocument/2006/relationships" r:embed="rId3"/>
        <a:srcRect l="-2" t="32295" r="53355" b="21667"/>
        <a:stretch>
          <a:fillRect/>
        </a:stretch>
      </xdr:blipFill>
      <xdr:spPr bwMode="auto">
        <a:xfrm>
          <a:off x="3343275" y="504825"/>
          <a:ext cx="1619250" cy="552450"/>
        </a:xfrm>
        <a:prstGeom prst="rect">
          <a:avLst/>
        </a:prstGeom>
        <a:noFill/>
        <a:ln w="9525">
          <a:noFill/>
          <a:miter lim="800000"/>
          <a:headEnd/>
          <a:tailEnd/>
        </a:ln>
      </xdr:spPr>
    </xdr:pic>
    <xdr:clientData/>
  </xdr:twoCellAnchor>
  <xdr:twoCellAnchor editAs="oneCell">
    <xdr:from>
      <xdr:col>7</xdr:col>
      <xdr:colOff>447675</xdr:colOff>
      <xdr:row>0</xdr:row>
      <xdr:rowOff>190500</xdr:rowOff>
    </xdr:from>
    <xdr:to>
      <xdr:col>8</xdr:col>
      <xdr:colOff>276225</xdr:colOff>
      <xdr:row>4</xdr:row>
      <xdr:rowOff>161925</xdr:rowOff>
    </xdr:to>
    <xdr:pic>
      <xdr:nvPicPr>
        <xdr:cNvPr id="3392" name="Picture 3" descr="http://www.procuraduria.gov.co/portal/media/image/99.jpg"/>
        <xdr:cNvPicPr>
          <a:picLocks noChangeAspect="1" noChangeArrowheads="1"/>
        </xdr:cNvPicPr>
      </xdr:nvPicPr>
      <xdr:blipFill>
        <a:blip xmlns:r="http://schemas.openxmlformats.org/officeDocument/2006/relationships" r:embed="rId4"/>
        <a:srcRect/>
        <a:stretch>
          <a:fillRect/>
        </a:stretch>
      </xdr:blipFill>
      <xdr:spPr bwMode="auto">
        <a:xfrm>
          <a:off x="6638925" y="190500"/>
          <a:ext cx="1009650" cy="1143000"/>
        </a:xfrm>
        <a:prstGeom prst="rect">
          <a:avLst/>
        </a:prstGeom>
        <a:noFill/>
        <a:ln w="9525">
          <a:noFill/>
          <a:miter lim="800000"/>
          <a:headEnd/>
          <a:tailEnd/>
        </a:ln>
      </xdr:spPr>
    </xdr:pic>
    <xdr:clientData/>
  </xdr:twoCellAnchor>
  <xdr:twoCellAnchor editAs="oneCell">
    <xdr:from>
      <xdr:col>8</xdr:col>
      <xdr:colOff>323850</xdr:colOff>
      <xdr:row>0</xdr:row>
      <xdr:rowOff>352425</xdr:rowOff>
    </xdr:from>
    <xdr:to>
      <xdr:col>9</xdr:col>
      <xdr:colOff>238125</xdr:colOff>
      <xdr:row>4</xdr:row>
      <xdr:rowOff>95250</xdr:rowOff>
    </xdr:to>
    <xdr:pic>
      <xdr:nvPicPr>
        <xdr:cNvPr id="3393" name="Picture 5" descr="http://www.archivogeneral.gov.co/sites/all/themes/nevia/images/transparencia33.jpg"/>
        <xdr:cNvPicPr>
          <a:picLocks noChangeAspect="1" noChangeArrowheads="1"/>
        </xdr:cNvPicPr>
      </xdr:nvPicPr>
      <xdr:blipFill>
        <a:blip xmlns:r="http://schemas.openxmlformats.org/officeDocument/2006/relationships" r:embed="rId5"/>
        <a:srcRect l="19257" r="20976" b="-6374"/>
        <a:stretch>
          <a:fillRect/>
        </a:stretch>
      </xdr:blipFill>
      <xdr:spPr bwMode="auto">
        <a:xfrm>
          <a:off x="7696200" y="352425"/>
          <a:ext cx="1095375" cy="9144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xdr:row>
      <xdr:rowOff>50800</xdr:rowOff>
    </xdr:from>
    <xdr:to>
      <xdr:col>4</xdr:col>
      <xdr:colOff>431800</xdr:colOff>
      <xdr:row>8</xdr:row>
      <xdr:rowOff>111288</xdr:rowOff>
    </xdr:to>
    <xdr:sp macro="" textlink="">
      <xdr:nvSpPr>
        <xdr:cNvPr id="3" name="Rectángulo redondeado 2">
          <a:hlinkClick xmlns:r="http://schemas.openxmlformats.org/officeDocument/2006/relationships" r:id="rId1"/>
        </xdr:cNvPr>
        <xdr:cNvSpPr/>
      </xdr:nvSpPr>
      <xdr:spPr>
        <a:xfrm>
          <a:off x="825500" y="50800"/>
          <a:ext cx="3149600" cy="762000"/>
        </a:xfrm>
        <a:prstGeom prst="roundRect">
          <a:avLst/>
        </a:prstGeom>
        <a:solidFill>
          <a:srgbClr val="00800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ES" sz="1400" b="1">
              <a:solidFill>
                <a:schemeClr val="bg1"/>
              </a:solidFill>
            </a:rPr>
            <a:t>VOLVER</a:t>
          </a:r>
          <a:r>
            <a:rPr lang="es-ES" sz="1400" b="1" baseline="0">
              <a:solidFill>
                <a:schemeClr val="bg1"/>
              </a:solidFill>
            </a:rPr>
            <a:t> AL INICIO</a:t>
          </a:r>
          <a:endParaRPr lang="es-ES" sz="1400" b="1">
            <a:solidFill>
              <a:schemeClr val="bg1"/>
            </a:solidFill>
          </a:endParaRPr>
        </a:p>
      </xdr:txBody>
    </xdr:sp>
    <xdr:clientData/>
  </xdr:twoCellAnchor>
  <xdr:twoCellAnchor>
    <xdr:from>
      <xdr:col>15</xdr:col>
      <xdr:colOff>703580</xdr:colOff>
      <xdr:row>9</xdr:row>
      <xdr:rowOff>165100</xdr:rowOff>
    </xdr:from>
    <xdr:to>
      <xdr:col>22</xdr:col>
      <xdr:colOff>393714</xdr:colOff>
      <xdr:row>11</xdr:row>
      <xdr:rowOff>551162</xdr:rowOff>
    </xdr:to>
    <xdr:sp macro="" textlink="">
      <xdr:nvSpPr>
        <xdr:cNvPr id="4" name="Flecha derecha 3"/>
        <xdr:cNvSpPr/>
      </xdr:nvSpPr>
      <xdr:spPr>
        <a:xfrm>
          <a:off x="12090400" y="1176020"/>
          <a:ext cx="5461000" cy="822960"/>
        </a:xfrm>
        <a:prstGeom prst="rightArrow">
          <a:avLst/>
        </a:prstGeom>
        <a:ln/>
      </xdr:spPr>
      <xdr:style>
        <a:lnRef idx="1">
          <a:schemeClr val="accent3"/>
        </a:lnRef>
        <a:fillRef idx="3">
          <a:schemeClr val="accent3"/>
        </a:fillRef>
        <a:effectRef idx="2">
          <a:schemeClr val="accent3"/>
        </a:effectRef>
        <a:fontRef idx="minor">
          <a:schemeClr val="lt1"/>
        </a:fontRef>
      </xdr:style>
      <xdr:txBody>
        <a:bodyPr wrap="square" anchor="ctr"/>
        <a:lstStyle/>
        <a:p>
          <a:pPr algn="ctr"/>
          <a:r>
            <a:rPr lang="es-ES" sz="1400" b="1">
              <a:solidFill>
                <a:schemeClr val="tx1"/>
              </a:solidFill>
            </a:rPr>
            <a:t>VER FORMATOS</a:t>
          </a:r>
          <a:r>
            <a:rPr lang="es-ES" sz="1400" b="1" baseline="0">
              <a:solidFill>
                <a:schemeClr val="tx1"/>
              </a:solidFill>
            </a:rPr>
            <a:t> DILIGENCIADOS</a:t>
          </a:r>
          <a:endParaRPr lang="es-ES" sz="1400" b="1">
            <a:solidFill>
              <a:schemeClr val="tx1"/>
            </a:solidFill>
          </a:endParaRPr>
        </a:p>
      </xdr:txBody>
    </xdr:sp>
    <xdr:clientData/>
  </xdr:twoCellAnchor>
  <xdr:twoCellAnchor editAs="oneCell">
    <xdr:from>
      <xdr:col>1</xdr:col>
      <xdr:colOff>800100</xdr:colOff>
      <xdr:row>1</xdr:row>
      <xdr:rowOff>190500</xdr:rowOff>
    </xdr:from>
    <xdr:to>
      <xdr:col>3</xdr:col>
      <xdr:colOff>533400</xdr:colOff>
      <xdr:row>4</xdr:row>
      <xdr:rowOff>123825</xdr:rowOff>
    </xdr:to>
    <xdr:pic>
      <xdr:nvPicPr>
        <xdr:cNvPr id="4408" name="Imagen 4" descr="C:\Users\carotorres\Desktop\dnp.jpg"/>
        <xdr:cNvPicPr>
          <a:picLocks noChangeAspect="1" noChangeArrowheads="1"/>
        </xdr:cNvPicPr>
      </xdr:nvPicPr>
      <xdr:blipFill>
        <a:blip xmlns:r="http://schemas.openxmlformats.org/officeDocument/2006/relationships" r:embed="rId2"/>
        <a:srcRect/>
        <a:stretch>
          <a:fillRect/>
        </a:stretch>
      </xdr:blipFill>
      <xdr:spPr bwMode="auto">
        <a:xfrm>
          <a:off x="1619250" y="390525"/>
          <a:ext cx="1619250" cy="533400"/>
        </a:xfrm>
        <a:prstGeom prst="rect">
          <a:avLst/>
        </a:prstGeom>
        <a:noFill/>
        <a:ln w="9525">
          <a:noFill/>
          <a:miter lim="800000"/>
          <a:headEnd/>
          <a:tailEnd/>
        </a:ln>
      </xdr:spPr>
    </xdr:pic>
    <xdr:clientData/>
  </xdr:twoCellAnchor>
  <xdr:twoCellAnchor editAs="oneCell">
    <xdr:from>
      <xdr:col>5</xdr:col>
      <xdr:colOff>466725</xdr:colOff>
      <xdr:row>1</xdr:row>
      <xdr:rowOff>123825</xdr:rowOff>
    </xdr:from>
    <xdr:to>
      <xdr:col>7</xdr:col>
      <xdr:colOff>0</xdr:colOff>
      <xdr:row>4</xdr:row>
      <xdr:rowOff>171450</xdr:rowOff>
    </xdr:to>
    <xdr:pic>
      <xdr:nvPicPr>
        <xdr:cNvPr id="4409" name="Imagen 5" descr="C:\Users\carotorres\Desktop\funcion publica.jpg"/>
        <xdr:cNvPicPr>
          <a:picLocks noChangeAspect="1" noChangeArrowheads="1"/>
        </xdr:cNvPicPr>
      </xdr:nvPicPr>
      <xdr:blipFill>
        <a:blip xmlns:r="http://schemas.openxmlformats.org/officeDocument/2006/relationships" r:embed="rId3"/>
        <a:srcRect l="50322"/>
        <a:stretch>
          <a:fillRect/>
        </a:stretch>
      </xdr:blipFill>
      <xdr:spPr bwMode="auto">
        <a:xfrm>
          <a:off x="5734050" y="323850"/>
          <a:ext cx="1390650" cy="647700"/>
        </a:xfrm>
        <a:prstGeom prst="rect">
          <a:avLst/>
        </a:prstGeom>
        <a:noFill/>
        <a:ln w="9525">
          <a:noFill/>
          <a:miter lim="800000"/>
          <a:headEnd/>
          <a:tailEnd/>
        </a:ln>
      </xdr:spPr>
    </xdr:pic>
    <xdr:clientData/>
  </xdr:twoCellAnchor>
  <xdr:twoCellAnchor editAs="oneCell">
    <xdr:from>
      <xdr:col>3</xdr:col>
      <xdr:colOff>561975</xdr:colOff>
      <xdr:row>1</xdr:row>
      <xdr:rowOff>180975</xdr:rowOff>
    </xdr:from>
    <xdr:to>
      <xdr:col>4</xdr:col>
      <xdr:colOff>1190625</xdr:colOff>
      <xdr:row>4</xdr:row>
      <xdr:rowOff>123825</xdr:rowOff>
    </xdr:to>
    <xdr:pic>
      <xdr:nvPicPr>
        <xdr:cNvPr id="4410" name="Imagen 6" descr="C:\Users\carotorres\Desktop\funcion publica.jpg"/>
        <xdr:cNvPicPr>
          <a:picLocks noChangeAspect="1" noChangeArrowheads="1"/>
        </xdr:cNvPicPr>
      </xdr:nvPicPr>
      <xdr:blipFill>
        <a:blip xmlns:r="http://schemas.openxmlformats.org/officeDocument/2006/relationships" r:embed="rId3"/>
        <a:srcRect l="-2" t="32295" r="53355" b="21667"/>
        <a:stretch>
          <a:fillRect/>
        </a:stretch>
      </xdr:blipFill>
      <xdr:spPr bwMode="auto">
        <a:xfrm>
          <a:off x="3267075" y="381000"/>
          <a:ext cx="1790700" cy="542925"/>
        </a:xfrm>
        <a:prstGeom prst="rect">
          <a:avLst/>
        </a:prstGeom>
        <a:noFill/>
        <a:ln w="9525">
          <a:noFill/>
          <a:miter lim="800000"/>
          <a:headEnd/>
          <a:tailEnd/>
        </a:ln>
      </xdr:spPr>
    </xdr:pic>
    <xdr:clientData/>
  </xdr:twoCellAnchor>
  <xdr:twoCellAnchor editAs="oneCell">
    <xdr:from>
      <xdr:col>7</xdr:col>
      <xdr:colOff>514350</xdr:colOff>
      <xdr:row>0</xdr:row>
      <xdr:rowOff>57150</xdr:rowOff>
    </xdr:from>
    <xdr:to>
      <xdr:col>8</xdr:col>
      <xdr:colOff>514350</xdr:colOff>
      <xdr:row>6</xdr:row>
      <xdr:rowOff>0</xdr:rowOff>
    </xdr:to>
    <xdr:pic>
      <xdr:nvPicPr>
        <xdr:cNvPr id="4411" name="Picture 3" descr="http://www.procuraduria.gov.co/portal/media/image/99.jpg"/>
        <xdr:cNvPicPr>
          <a:picLocks noChangeAspect="1" noChangeArrowheads="1"/>
        </xdr:cNvPicPr>
      </xdr:nvPicPr>
      <xdr:blipFill>
        <a:blip xmlns:r="http://schemas.openxmlformats.org/officeDocument/2006/relationships" r:embed="rId4"/>
        <a:srcRect/>
        <a:stretch>
          <a:fillRect/>
        </a:stretch>
      </xdr:blipFill>
      <xdr:spPr bwMode="auto">
        <a:xfrm>
          <a:off x="7639050" y="57150"/>
          <a:ext cx="1009650" cy="1143000"/>
        </a:xfrm>
        <a:prstGeom prst="rect">
          <a:avLst/>
        </a:prstGeom>
        <a:noFill/>
        <a:ln w="9525">
          <a:noFill/>
          <a:miter lim="800000"/>
          <a:headEnd/>
          <a:tailEnd/>
        </a:ln>
      </xdr:spPr>
    </xdr:pic>
    <xdr:clientData/>
  </xdr:twoCellAnchor>
  <xdr:twoCellAnchor editAs="oneCell">
    <xdr:from>
      <xdr:col>9</xdr:col>
      <xdr:colOff>85725</xdr:colOff>
      <xdr:row>1</xdr:row>
      <xdr:rowOff>9525</xdr:rowOff>
    </xdr:from>
    <xdr:to>
      <xdr:col>10</xdr:col>
      <xdr:colOff>361950</xdr:colOff>
      <xdr:row>5</xdr:row>
      <xdr:rowOff>123825</xdr:rowOff>
    </xdr:to>
    <xdr:pic>
      <xdr:nvPicPr>
        <xdr:cNvPr id="4412" name="Picture 5" descr="http://www.archivogeneral.gov.co/sites/all/themes/nevia/images/transparencia33.jpg"/>
        <xdr:cNvPicPr>
          <a:picLocks noChangeAspect="1" noChangeArrowheads="1"/>
        </xdr:cNvPicPr>
      </xdr:nvPicPr>
      <xdr:blipFill>
        <a:blip xmlns:r="http://schemas.openxmlformats.org/officeDocument/2006/relationships" r:embed="rId5"/>
        <a:srcRect l="19257" r="20976" b="-6374"/>
        <a:stretch>
          <a:fillRect/>
        </a:stretch>
      </xdr:blipFill>
      <xdr:spPr bwMode="auto">
        <a:xfrm>
          <a:off x="9039225" y="209550"/>
          <a:ext cx="1095375" cy="9144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812800</xdr:colOff>
      <xdr:row>4</xdr:row>
      <xdr:rowOff>114300</xdr:rowOff>
    </xdr:from>
    <xdr:to>
      <xdr:col>4</xdr:col>
      <xdr:colOff>419100</xdr:colOff>
      <xdr:row>6</xdr:row>
      <xdr:rowOff>0</xdr:rowOff>
    </xdr:to>
    <xdr:sp macro="" textlink="">
      <xdr:nvSpPr>
        <xdr:cNvPr id="3" name="Rectángulo redondeado 2">
          <a:hlinkClick xmlns:r="http://schemas.openxmlformats.org/officeDocument/2006/relationships" r:id="rId1"/>
        </xdr:cNvPr>
        <xdr:cNvSpPr/>
      </xdr:nvSpPr>
      <xdr:spPr>
        <a:xfrm>
          <a:off x="812800" y="114300"/>
          <a:ext cx="3149600" cy="698500"/>
        </a:xfrm>
        <a:prstGeom prst="roundRect">
          <a:avLst/>
        </a:prstGeom>
        <a:solidFill>
          <a:srgbClr val="00800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ES" sz="1400" b="1">
              <a:solidFill>
                <a:schemeClr val="bg1"/>
              </a:solidFill>
            </a:rPr>
            <a:t>VOLVER</a:t>
          </a:r>
          <a:r>
            <a:rPr lang="es-ES" sz="1400" b="1" baseline="0">
              <a:solidFill>
                <a:schemeClr val="bg1"/>
              </a:solidFill>
            </a:rPr>
            <a:t> AL INICIO</a:t>
          </a:r>
          <a:endParaRPr lang="es-ES" sz="1400" b="1">
            <a:solidFill>
              <a:schemeClr val="bg1"/>
            </a:solidFill>
          </a:endParaRPr>
        </a:p>
      </xdr:txBody>
    </xdr:sp>
    <xdr:clientData/>
  </xdr:twoCellAnchor>
  <xdr:twoCellAnchor>
    <xdr:from>
      <xdr:col>16</xdr:col>
      <xdr:colOff>703580</xdr:colOff>
      <xdr:row>7</xdr:row>
      <xdr:rowOff>165100</xdr:rowOff>
    </xdr:from>
    <xdr:to>
      <xdr:col>23</xdr:col>
      <xdr:colOff>393714</xdr:colOff>
      <xdr:row>9</xdr:row>
      <xdr:rowOff>551162</xdr:rowOff>
    </xdr:to>
    <xdr:sp macro="" textlink="">
      <xdr:nvSpPr>
        <xdr:cNvPr id="4" name="Flecha derecha 3"/>
        <xdr:cNvSpPr/>
      </xdr:nvSpPr>
      <xdr:spPr>
        <a:xfrm>
          <a:off x="12090400" y="1176020"/>
          <a:ext cx="5461000" cy="822960"/>
        </a:xfrm>
        <a:prstGeom prst="rightArrow">
          <a:avLst/>
        </a:prstGeom>
        <a:ln/>
      </xdr:spPr>
      <xdr:style>
        <a:lnRef idx="1">
          <a:schemeClr val="accent3"/>
        </a:lnRef>
        <a:fillRef idx="3">
          <a:schemeClr val="accent3"/>
        </a:fillRef>
        <a:effectRef idx="2">
          <a:schemeClr val="accent3"/>
        </a:effectRef>
        <a:fontRef idx="minor">
          <a:schemeClr val="lt1"/>
        </a:fontRef>
      </xdr:style>
      <xdr:txBody>
        <a:bodyPr wrap="square" anchor="ctr"/>
        <a:lstStyle/>
        <a:p>
          <a:pPr algn="ctr"/>
          <a:r>
            <a:rPr lang="es-ES" sz="1400" b="1">
              <a:solidFill>
                <a:schemeClr val="tx1"/>
              </a:solidFill>
            </a:rPr>
            <a:t>VER FORMATOS</a:t>
          </a:r>
          <a:r>
            <a:rPr lang="es-ES" sz="1400" b="1" baseline="0">
              <a:solidFill>
                <a:schemeClr val="tx1"/>
              </a:solidFill>
            </a:rPr>
            <a:t> DILIGENCIADOS</a:t>
          </a:r>
          <a:endParaRPr lang="es-ES" sz="1400" b="1">
            <a:solidFill>
              <a:schemeClr val="tx1"/>
            </a:solidFill>
          </a:endParaRPr>
        </a:p>
      </xdr:txBody>
    </xdr:sp>
    <xdr:clientData/>
  </xdr:twoCellAnchor>
  <xdr:twoCellAnchor editAs="oneCell">
    <xdr:from>
      <xdr:col>1</xdr:col>
      <xdr:colOff>809625</xdr:colOff>
      <xdr:row>1</xdr:row>
      <xdr:rowOff>171450</xdr:rowOff>
    </xdr:from>
    <xdr:to>
      <xdr:col>3</xdr:col>
      <xdr:colOff>571500</xdr:colOff>
      <xdr:row>3</xdr:row>
      <xdr:rowOff>409575</xdr:rowOff>
    </xdr:to>
    <xdr:pic>
      <xdr:nvPicPr>
        <xdr:cNvPr id="5452" name="Imagen 9" descr="C:\Users\carotorres\Desktop\dnp.jpg"/>
        <xdr:cNvPicPr>
          <a:picLocks noChangeAspect="1" noChangeArrowheads="1"/>
        </xdr:cNvPicPr>
      </xdr:nvPicPr>
      <xdr:blipFill>
        <a:blip xmlns:r="http://schemas.openxmlformats.org/officeDocument/2006/relationships" r:embed="rId2"/>
        <a:srcRect/>
        <a:stretch>
          <a:fillRect/>
        </a:stretch>
      </xdr:blipFill>
      <xdr:spPr bwMode="auto">
        <a:xfrm>
          <a:off x="1628775" y="371475"/>
          <a:ext cx="1952625" cy="638175"/>
        </a:xfrm>
        <a:prstGeom prst="rect">
          <a:avLst/>
        </a:prstGeom>
        <a:noFill/>
        <a:ln w="9525">
          <a:noFill/>
          <a:miter lim="800000"/>
          <a:headEnd/>
          <a:tailEnd/>
        </a:ln>
      </xdr:spPr>
    </xdr:pic>
    <xdr:clientData/>
  </xdr:twoCellAnchor>
  <xdr:twoCellAnchor editAs="oneCell">
    <xdr:from>
      <xdr:col>6</xdr:col>
      <xdr:colOff>200025</xdr:colOff>
      <xdr:row>1</xdr:row>
      <xdr:rowOff>171450</xdr:rowOff>
    </xdr:from>
    <xdr:to>
      <xdr:col>7</xdr:col>
      <xdr:colOff>447675</xdr:colOff>
      <xdr:row>3</xdr:row>
      <xdr:rowOff>352425</xdr:rowOff>
    </xdr:to>
    <xdr:pic>
      <xdr:nvPicPr>
        <xdr:cNvPr id="5453" name="Imagen 10" descr="C:\Users\carotorres\Desktop\funcion publica.jpg"/>
        <xdr:cNvPicPr>
          <a:picLocks noChangeAspect="1" noChangeArrowheads="1"/>
        </xdr:cNvPicPr>
      </xdr:nvPicPr>
      <xdr:blipFill>
        <a:blip xmlns:r="http://schemas.openxmlformats.org/officeDocument/2006/relationships" r:embed="rId3"/>
        <a:srcRect l="50322"/>
        <a:stretch>
          <a:fillRect/>
        </a:stretch>
      </xdr:blipFill>
      <xdr:spPr bwMode="auto">
        <a:xfrm>
          <a:off x="7019925" y="371475"/>
          <a:ext cx="1428750" cy="581025"/>
        </a:xfrm>
        <a:prstGeom prst="rect">
          <a:avLst/>
        </a:prstGeom>
        <a:noFill/>
        <a:ln w="9525">
          <a:noFill/>
          <a:miter lim="800000"/>
          <a:headEnd/>
          <a:tailEnd/>
        </a:ln>
      </xdr:spPr>
    </xdr:pic>
    <xdr:clientData/>
  </xdr:twoCellAnchor>
  <xdr:twoCellAnchor editAs="oneCell">
    <xdr:from>
      <xdr:col>4</xdr:col>
      <xdr:colOff>228600</xdr:colOff>
      <xdr:row>1</xdr:row>
      <xdr:rowOff>104775</xdr:rowOff>
    </xdr:from>
    <xdr:to>
      <xdr:col>5</xdr:col>
      <xdr:colOff>390525</xdr:colOff>
      <xdr:row>3</xdr:row>
      <xdr:rowOff>361950</xdr:rowOff>
    </xdr:to>
    <xdr:pic>
      <xdr:nvPicPr>
        <xdr:cNvPr id="5454" name="Imagen 11" descr="C:\Users\carotorres\Desktop\funcion publica.jpg"/>
        <xdr:cNvPicPr>
          <a:picLocks noChangeAspect="1" noChangeArrowheads="1"/>
        </xdr:cNvPicPr>
      </xdr:nvPicPr>
      <xdr:blipFill>
        <a:blip xmlns:r="http://schemas.openxmlformats.org/officeDocument/2006/relationships" r:embed="rId3"/>
        <a:srcRect l="-2" t="32295" r="53355" b="21667"/>
        <a:stretch>
          <a:fillRect/>
        </a:stretch>
      </xdr:blipFill>
      <xdr:spPr bwMode="auto">
        <a:xfrm>
          <a:off x="4305300" y="304800"/>
          <a:ext cx="1857375" cy="657225"/>
        </a:xfrm>
        <a:prstGeom prst="rect">
          <a:avLst/>
        </a:prstGeom>
        <a:noFill/>
        <a:ln w="9525">
          <a:noFill/>
          <a:miter lim="800000"/>
          <a:headEnd/>
          <a:tailEnd/>
        </a:ln>
      </xdr:spPr>
    </xdr:pic>
    <xdr:clientData/>
  </xdr:twoCellAnchor>
  <xdr:twoCellAnchor editAs="oneCell">
    <xdr:from>
      <xdr:col>7</xdr:col>
      <xdr:colOff>695325</xdr:colOff>
      <xdr:row>1</xdr:row>
      <xdr:rowOff>66675</xdr:rowOff>
    </xdr:from>
    <xdr:to>
      <xdr:col>7</xdr:col>
      <xdr:colOff>1743075</xdr:colOff>
      <xdr:row>4</xdr:row>
      <xdr:rowOff>57150</xdr:rowOff>
    </xdr:to>
    <xdr:pic>
      <xdr:nvPicPr>
        <xdr:cNvPr id="5455" name="Picture 3" descr="http://www.procuraduria.gov.co/portal/media/image/99.jpg"/>
        <xdr:cNvPicPr>
          <a:picLocks noChangeAspect="1" noChangeArrowheads="1"/>
        </xdr:cNvPicPr>
      </xdr:nvPicPr>
      <xdr:blipFill>
        <a:blip xmlns:r="http://schemas.openxmlformats.org/officeDocument/2006/relationships" r:embed="rId4"/>
        <a:srcRect/>
        <a:stretch>
          <a:fillRect/>
        </a:stretch>
      </xdr:blipFill>
      <xdr:spPr bwMode="auto">
        <a:xfrm>
          <a:off x="8696325" y="266700"/>
          <a:ext cx="1047750" cy="962025"/>
        </a:xfrm>
        <a:prstGeom prst="rect">
          <a:avLst/>
        </a:prstGeom>
        <a:noFill/>
        <a:ln w="9525">
          <a:noFill/>
          <a:miter lim="800000"/>
          <a:headEnd/>
          <a:tailEnd/>
        </a:ln>
      </xdr:spPr>
    </xdr:pic>
    <xdr:clientData/>
  </xdr:twoCellAnchor>
  <xdr:twoCellAnchor editAs="oneCell">
    <xdr:from>
      <xdr:col>9</xdr:col>
      <xdr:colOff>209550</xdr:colOff>
      <xdr:row>1</xdr:row>
      <xdr:rowOff>190500</xdr:rowOff>
    </xdr:from>
    <xdr:to>
      <xdr:col>10</xdr:col>
      <xdr:colOff>304800</xdr:colOff>
      <xdr:row>4</xdr:row>
      <xdr:rowOff>38100</xdr:rowOff>
    </xdr:to>
    <xdr:pic>
      <xdr:nvPicPr>
        <xdr:cNvPr id="5456" name="Picture 5" descr="http://www.archivogeneral.gov.co/sites/all/themes/nevia/images/transparencia33.jpg"/>
        <xdr:cNvPicPr>
          <a:picLocks noChangeAspect="1" noChangeArrowheads="1"/>
        </xdr:cNvPicPr>
      </xdr:nvPicPr>
      <xdr:blipFill>
        <a:blip xmlns:r="http://schemas.openxmlformats.org/officeDocument/2006/relationships" r:embed="rId5"/>
        <a:srcRect l="19257" r="20976" b="-6374"/>
        <a:stretch>
          <a:fillRect/>
        </a:stretch>
      </xdr:blipFill>
      <xdr:spPr bwMode="auto">
        <a:xfrm>
          <a:off x="11049000" y="390525"/>
          <a:ext cx="1085850"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gonzalez@dnp.gov.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W26"/>
  <sheetViews>
    <sheetView workbookViewId="0">
      <selection activeCell="D9" sqref="D9:H9"/>
    </sheetView>
  </sheetViews>
  <sheetFormatPr baseColWidth="10" defaultRowHeight="15.75"/>
  <cols>
    <col min="3" max="3" width="19.25" customWidth="1"/>
  </cols>
  <sheetData>
    <row r="1" spans="1:23" s="1" customFormat="1" ht="45" customHeight="1">
      <c r="R1" s="28"/>
      <c r="S1" s="28"/>
      <c r="T1" s="28"/>
      <c r="U1" s="28"/>
      <c r="V1" s="28"/>
      <c r="W1" s="28"/>
    </row>
    <row r="4" spans="1:23">
      <c r="A4" s="113" t="s">
        <v>174</v>
      </c>
      <c r="B4" s="113"/>
      <c r="C4" s="113"/>
      <c r="D4" s="113"/>
      <c r="E4" s="113"/>
      <c r="F4" s="113"/>
      <c r="G4" s="113"/>
      <c r="H4" s="113"/>
    </row>
    <row r="5" spans="1:23">
      <c r="A5" s="59"/>
      <c r="B5" s="59"/>
      <c r="C5" s="59"/>
      <c r="D5" s="59"/>
      <c r="E5" s="59"/>
      <c r="F5" s="59"/>
      <c r="G5" s="59"/>
      <c r="H5" s="59"/>
    </row>
    <row r="6" spans="1:23">
      <c r="A6" s="59" t="s">
        <v>175</v>
      </c>
      <c r="B6" s="59"/>
      <c r="C6" s="59"/>
      <c r="D6" s="59"/>
      <c r="E6" s="59"/>
      <c r="F6" s="59"/>
      <c r="G6" s="59"/>
      <c r="H6" s="59"/>
    </row>
    <row r="7" spans="1:23">
      <c r="A7" s="59"/>
      <c r="B7" s="59"/>
      <c r="C7" s="59"/>
      <c r="D7" s="59"/>
      <c r="E7" s="59"/>
      <c r="F7" s="59"/>
      <c r="G7" s="59"/>
      <c r="H7" s="59"/>
    </row>
    <row r="8" spans="1:23">
      <c r="A8" s="114" t="s">
        <v>176</v>
      </c>
      <c r="B8" s="114"/>
      <c r="C8" s="114"/>
      <c r="D8" s="115" t="s">
        <v>177</v>
      </c>
      <c r="E8" s="115"/>
      <c r="F8" s="115"/>
      <c r="G8" s="115"/>
      <c r="H8" s="115"/>
    </row>
    <row r="9" spans="1:23" ht="118.9" customHeight="1">
      <c r="A9" s="109" t="s">
        <v>178</v>
      </c>
      <c r="B9" s="109"/>
      <c r="C9" s="109"/>
      <c r="D9" s="110" t="s">
        <v>277</v>
      </c>
      <c r="E9" s="111"/>
      <c r="F9" s="111"/>
      <c r="G9" s="111"/>
      <c r="H9" s="112"/>
    </row>
    <row r="10" spans="1:23" ht="147.75" customHeight="1">
      <c r="A10" s="109" t="s">
        <v>179</v>
      </c>
      <c r="B10" s="109"/>
      <c r="C10" s="109"/>
      <c r="D10" s="110" t="s">
        <v>278</v>
      </c>
      <c r="E10" s="111"/>
      <c r="F10" s="111"/>
      <c r="G10" s="111"/>
      <c r="H10" s="112"/>
    </row>
    <row r="11" spans="1:23" ht="118.9" customHeight="1">
      <c r="A11" s="109" t="s">
        <v>180</v>
      </c>
      <c r="B11" s="109"/>
      <c r="C11" s="109"/>
      <c r="D11" s="110" t="s">
        <v>281</v>
      </c>
      <c r="E11" s="111"/>
      <c r="F11" s="111"/>
      <c r="G11" s="111"/>
      <c r="H11" s="112"/>
    </row>
    <row r="12" spans="1:23" ht="118.9" customHeight="1">
      <c r="A12" s="109" t="s">
        <v>181</v>
      </c>
      <c r="B12" s="109"/>
      <c r="C12" s="109"/>
      <c r="D12" s="110" t="s">
        <v>279</v>
      </c>
      <c r="E12" s="111"/>
      <c r="F12" s="111"/>
      <c r="G12" s="111"/>
      <c r="H12" s="112"/>
    </row>
    <row r="13" spans="1:23" ht="118.9" customHeight="1">
      <c r="A13" s="109" t="s">
        <v>182</v>
      </c>
      <c r="B13" s="109"/>
      <c r="C13" s="109"/>
      <c r="D13" s="116" t="s">
        <v>280</v>
      </c>
      <c r="E13" s="117"/>
      <c r="F13" s="117"/>
      <c r="G13" s="117"/>
      <c r="H13" s="118"/>
    </row>
    <row r="14" spans="1:23" ht="27.6" customHeight="1">
      <c r="A14" s="59"/>
      <c r="B14" s="59"/>
      <c r="C14" s="59"/>
      <c r="D14" s="59"/>
      <c r="E14" s="59"/>
      <c r="F14" s="59"/>
      <c r="G14" s="59"/>
      <c r="H14" s="59"/>
    </row>
    <row r="15" spans="1:23">
      <c r="A15" s="59" t="s">
        <v>183</v>
      </c>
      <c r="B15" s="59"/>
      <c r="C15" s="59"/>
      <c r="D15" s="59"/>
      <c r="E15" s="59"/>
      <c r="F15" s="59"/>
      <c r="G15" s="59"/>
      <c r="H15" s="59"/>
    </row>
    <row r="16" spans="1:23">
      <c r="A16" s="59" t="s">
        <v>184</v>
      </c>
      <c r="B16" s="59"/>
      <c r="C16" s="59"/>
      <c r="D16" s="59"/>
      <c r="E16" s="59"/>
      <c r="F16" s="59"/>
      <c r="G16" s="59"/>
      <c r="H16" s="59"/>
    </row>
    <row r="17" spans="1:8">
      <c r="A17" s="59" t="s">
        <v>185</v>
      </c>
      <c r="B17" s="59"/>
      <c r="C17" s="59"/>
      <c r="D17" s="59"/>
      <c r="E17" s="59"/>
      <c r="F17" s="59"/>
      <c r="G17" s="59"/>
      <c r="H17" s="59"/>
    </row>
    <row r="18" spans="1:8">
      <c r="A18" s="59" t="s">
        <v>186</v>
      </c>
      <c r="B18" s="59"/>
      <c r="C18" s="59"/>
      <c r="D18" s="59"/>
      <c r="E18" s="59"/>
      <c r="F18" s="59"/>
      <c r="G18" s="59"/>
      <c r="H18" s="59"/>
    </row>
    <row r="19" spans="1:8">
      <c r="A19" s="60" t="s">
        <v>187</v>
      </c>
      <c r="B19" s="59"/>
      <c r="C19" s="59"/>
      <c r="D19" s="59"/>
      <c r="E19" s="59"/>
      <c r="F19" s="59"/>
      <c r="G19" s="59"/>
      <c r="H19" s="59"/>
    </row>
    <row r="20" spans="1:8">
      <c r="A20" s="59"/>
      <c r="B20" s="59"/>
      <c r="C20" s="59"/>
      <c r="D20" s="59"/>
      <c r="E20" s="59"/>
      <c r="F20" s="59"/>
      <c r="G20" s="59"/>
      <c r="H20" s="59"/>
    </row>
    <row r="21" spans="1:8">
      <c r="A21" s="59"/>
      <c r="B21" s="59"/>
      <c r="C21" s="59"/>
      <c r="D21" s="59"/>
      <c r="E21" s="59"/>
      <c r="F21" s="59"/>
      <c r="G21" s="59"/>
      <c r="H21" s="59"/>
    </row>
    <row r="22" spans="1:8">
      <c r="A22" s="59"/>
      <c r="B22" s="59"/>
      <c r="C22" s="59"/>
      <c r="D22" s="59"/>
      <c r="E22" s="59"/>
      <c r="F22" s="59"/>
      <c r="G22" s="59"/>
      <c r="H22" s="59"/>
    </row>
    <row r="23" spans="1:8">
      <c r="A23" s="59"/>
      <c r="B23" s="59"/>
      <c r="C23" s="59"/>
      <c r="D23" s="59"/>
      <c r="E23" s="59"/>
      <c r="F23" s="59"/>
      <c r="G23" s="59"/>
      <c r="H23" s="59"/>
    </row>
    <row r="24" spans="1:8">
      <c r="A24" s="59"/>
      <c r="B24" s="59"/>
      <c r="C24" s="59"/>
      <c r="D24" s="59"/>
      <c r="E24" s="59"/>
      <c r="F24" s="59"/>
      <c r="G24" s="59"/>
      <c r="H24" s="59"/>
    </row>
    <row r="25" spans="1:8">
      <c r="A25" s="59"/>
      <c r="B25" s="59"/>
      <c r="C25" s="59"/>
      <c r="D25" s="59"/>
      <c r="E25" s="59"/>
      <c r="F25" s="59"/>
      <c r="G25" s="59"/>
      <c r="H25" s="59"/>
    </row>
    <row r="26" spans="1:8">
      <c r="A26" s="59"/>
      <c r="B26" s="59"/>
      <c r="C26" s="59"/>
      <c r="D26" s="59"/>
      <c r="E26" s="59"/>
      <c r="F26" s="59"/>
      <c r="G26" s="59"/>
      <c r="H26" s="59"/>
    </row>
  </sheetData>
  <mergeCells count="13">
    <mergeCell ref="A11:C11"/>
    <mergeCell ref="D11:H11"/>
    <mergeCell ref="A12:C12"/>
    <mergeCell ref="D12:H12"/>
    <mergeCell ref="A13:C13"/>
    <mergeCell ref="D13:H13"/>
    <mergeCell ref="A10:C10"/>
    <mergeCell ref="D10:H10"/>
    <mergeCell ref="A4:H4"/>
    <mergeCell ref="A8:C8"/>
    <mergeCell ref="D8:H8"/>
    <mergeCell ref="A9:C9"/>
    <mergeCell ref="D9:H9"/>
  </mergeCells>
  <hyperlinks>
    <hyperlink ref="A19" r:id="rId1"/>
  </hyperlinks>
  <printOptions horizontalCentered="1" verticalCentered="1"/>
  <pageMargins left="0.7" right="0.7" top="0.75" bottom="0.75" header="0.3" footer="0.3"/>
  <pageSetup scale="75" orientation="portrait" r:id="rId2"/>
  <drawing r:id="rId3"/>
</worksheet>
</file>

<file path=xl/worksheets/sheet2.xml><?xml version="1.0" encoding="utf-8"?>
<worksheet xmlns="http://schemas.openxmlformats.org/spreadsheetml/2006/main" xmlns:r="http://schemas.openxmlformats.org/officeDocument/2006/relationships">
  <sheetPr>
    <tabColor rgb="FF008000"/>
  </sheetPr>
  <dimension ref="C1:W33"/>
  <sheetViews>
    <sheetView topLeftCell="A7" workbookViewId="0">
      <selection sqref="A1:IV4"/>
    </sheetView>
  </sheetViews>
  <sheetFormatPr baseColWidth="10" defaultColWidth="10.75" defaultRowHeight="15.75"/>
  <cols>
    <col min="1" max="2" width="10.75" style="44"/>
    <col min="3" max="7" width="23.25" style="44" customWidth="1"/>
    <col min="8" max="8" width="10.25" style="44" customWidth="1"/>
    <col min="9" max="16384" width="10.75" style="44"/>
  </cols>
  <sheetData>
    <row r="1" spans="3:23" s="1" customFormat="1" ht="45" customHeight="1">
      <c r="R1" s="28"/>
      <c r="S1" s="28"/>
      <c r="T1" s="28"/>
      <c r="U1" s="28"/>
      <c r="V1" s="28"/>
      <c r="W1" s="28"/>
    </row>
    <row r="2" spans="3:23" customFormat="1"/>
    <row r="3" spans="3:23" customFormat="1"/>
    <row r="7" spans="3:23">
      <c r="C7" s="119" t="s">
        <v>91</v>
      </c>
      <c r="D7" s="119"/>
      <c r="E7" s="119"/>
      <c r="F7" s="119"/>
      <c r="G7" s="119"/>
      <c r="H7" s="119"/>
    </row>
    <row r="8" spans="3:23">
      <c r="C8" s="119"/>
      <c r="D8" s="119"/>
      <c r="E8" s="119"/>
      <c r="F8" s="119"/>
      <c r="G8" s="119"/>
      <c r="H8" s="119"/>
    </row>
    <row r="9" spans="3:23" ht="34.15" customHeight="1"/>
    <row r="10" spans="3:23" ht="34.15" customHeight="1"/>
    <row r="11" spans="3:23" ht="24" thickBot="1">
      <c r="I11" s="120" t="s">
        <v>95</v>
      </c>
      <c r="J11" s="120"/>
      <c r="K11" s="120"/>
      <c r="L11" s="120"/>
      <c r="M11" s="120"/>
      <c r="N11" s="120"/>
      <c r="O11" s="120"/>
    </row>
    <row r="12" spans="3:23">
      <c r="I12" s="47"/>
      <c r="J12" s="48"/>
      <c r="K12" s="48"/>
      <c r="L12" s="48"/>
      <c r="M12" s="48"/>
      <c r="N12" s="48"/>
      <c r="O12" s="49"/>
    </row>
    <row r="13" spans="3:23">
      <c r="I13" s="121" t="s">
        <v>43</v>
      </c>
      <c r="J13" s="122"/>
      <c r="K13" s="122"/>
      <c r="L13" s="122"/>
      <c r="M13" s="122"/>
      <c r="N13" s="122"/>
      <c r="O13" s="123"/>
    </row>
    <row r="14" spans="3:23">
      <c r="I14" s="121" t="s">
        <v>44</v>
      </c>
      <c r="J14" s="122"/>
      <c r="K14" s="122"/>
      <c r="L14" s="122"/>
      <c r="M14" s="122"/>
      <c r="N14" s="122"/>
      <c r="O14" s="123"/>
    </row>
    <row r="15" spans="3:23">
      <c r="I15" s="121" t="s">
        <v>96</v>
      </c>
      <c r="J15" s="122"/>
      <c r="K15" s="122"/>
      <c r="L15" s="122"/>
      <c r="M15" s="122"/>
      <c r="N15" s="122"/>
      <c r="O15" s="123"/>
    </row>
    <row r="16" spans="3:23" ht="16.5" thickBot="1">
      <c r="I16" s="50"/>
      <c r="J16" s="51"/>
      <c r="K16" s="51"/>
      <c r="L16" s="51"/>
      <c r="M16" s="51"/>
      <c r="N16" s="51"/>
      <c r="O16" s="52"/>
    </row>
    <row r="18" spans="9:15" ht="16.5" thickBot="1"/>
    <row r="19" spans="9:15">
      <c r="I19" s="127" t="s">
        <v>45</v>
      </c>
      <c r="J19" s="128"/>
      <c r="K19" s="128"/>
      <c r="L19" s="128"/>
      <c r="M19" s="128"/>
      <c r="N19" s="128"/>
      <c r="O19" s="129"/>
    </row>
    <row r="20" spans="9:15">
      <c r="I20" s="124" t="s">
        <v>93</v>
      </c>
      <c r="J20" s="125"/>
      <c r="K20" s="125"/>
      <c r="L20" s="125"/>
      <c r="M20" s="125"/>
      <c r="N20" s="125"/>
      <c r="O20" s="126"/>
    </row>
    <row r="21" spans="9:15">
      <c r="I21" s="53"/>
      <c r="J21" s="54"/>
      <c r="K21" s="54"/>
      <c r="L21" s="54"/>
      <c r="M21" s="54"/>
      <c r="N21" s="54"/>
      <c r="O21" s="55"/>
    </row>
    <row r="22" spans="9:15">
      <c r="I22" s="53"/>
      <c r="J22" s="54"/>
      <c r="K22" s="54"/>
      <c r="L22" s="54"/>
      <c r="M22" s="54"/>
      <c r="N22" s="54"/>
      <c r="O22" s="55"/>
    </row>
    <row r="23" spans="9:15" ht="16.5" thickBot="1">
      <c r="I23" s="56"/>
      <c r="J23" s="57"/>
      <c r="K23" s="57"/>
      <c r="L23" s="57"/>
      <c r="M23" s="57"/>
      <c r="N23" s="57"/>
      <c r="O23" s="58"/>
    </row>
    <row r="25" spans="9:15" ht="16.5" thickBot="1"/>
    <row r="26" spans="9:15">
      <c r="I26" s="127" t="s">
        <v>46</v>
      </c>
      <c r="J26" s="128"/>
      <c r="K26" s="128"/>
      <c r="L26" s="128"/>
      <c r="M26" s="128"/>
      <c r="N26" s="128"/>
      <c r="O26" s="129"/>
    </row>
    <row r="27" spans="9:15">
      <c r="I27" s="124" t="s">
        <v>173</v>
      </c>
      <c r="J27" s="125"/>
      <c r="K27" s="125"/>
      <c r="L27" s="125"/>
      <c r="M27" s="125"/>
      <c r="N27" s="125"/>
      <c r="O27" s="126"/>
    </row>
    <row r="28" spans="9:15">
      <c r="I28" s="124" t="s">
        <v>94</v>
      </c>
      <c r="J28" s="125"/>
      <c r="K28" s="125"/>
      <c r="L28" s="125"/>
      <c r="M28" s="125"/>
      <c r="N28" s="125"/>
      <c r="O28" s="126"/>
    </row>
    <row r="29" spans="9:15">
      <c r="I29" s="53"/>
      <c r="J29" s="54"/>
      <c r="K29" s="54"/>
      <c r="L29" s="54"/>
      <c r="M29" s="54"/>
      <c r="N29" s="54"/>
      <c r="O29" s="55"/>
    </row>
    <row r="30" spans="9:15" ht="16.5" thickBot="1">
      <c r="I30" s="56"/>
      <c r="J30" s="57"/>
      <c r="K30" s="57"/>
      <c r="L30" s="57"/>
      <c r="M30" s="57"/>
      <c r="N30" s="57"/>
      <c r="O30" s="58"/>
    </row>
    <row r="33" spans="3:8">
      <c r="C33" s="130" t="s">
        <v>172</v>
      </c>
      <c r="D33" s="130"/>
      <c r="E33" s="130"/>
      <c r="F33" s="130"/>
      <c r="G33" s="130"/>
      <c r="H33" s="130"/>
    </row>
  </sheetData>
  <mergeCells count="11">
    <mergeCell ref="I19:O19"/>
    <mergeCell ref="I20:O20"/>
    <mergeCell ref="I26:O26"/>
    <mergeCell ref="I27:O27"/>
    <mergeCell ref="I28:O28"/>
    <mergeCell ref="C33:H33"/>
    <mergeCell ref="C7:H8"/>
    <mergeCell ref="I11:O11"/>
    <mergeCell ref="I13:O13"/>
    <mergeCell ref="I14:O14"/>
    <mergeCell ref="I15:O15"/>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dimension ref="A1:AC40"/>
  <sheetViews>
    <sheetView topLeftCell="A28" workbookViewId="0">
      <selection activeCell="H15" sqref="H15"/>
    </sheetView>
  </sheetViews>
  <sheetFormatPr baseColWidth="10" defaultColWidth="10.75" defaultRowHeight="15.75"/>
  <cols>
    <col min="1" max="2" width="10.75" style="1"/>
    <col min="3" max="3" width="13.25" style="1" customWidth="1"/>
    <col min="4" max="4" width="14.25" style="1" customWidth="1"/>
    <col min="5" max="7" width="10.75" style="1"/>
    <col min="8" max="10" width="15.5" style="1" customWidth="1"/>
    <col min="11" max="11" width="21" style="1" customWidth="1"/>
    <col min="12" max="12" width="10.75" style="1"/>
    <col min="13" max="18" width="10.75" style="28"/>
    <col min="19" max="20" width="10.75" style="1"/>
    <col min="21" max="21" width="19.75" style="1" bestFit="1" customWidth="1"/>
    <col min="22" max="22" width="48" style="1" bestFit="1" customWidth="1"/>
    <col min="23" max="25" width="10.75" style="1"/>
    <col min="26" max="26" width="13.25" style="1" customWidth="1"/>
    <col min="27" max="28" width="10.75" style="1"/>
    <col min="29" max="29" width="30" style="1" customWidth="1"/>
    <col min="30" max="16384" width="10.75" style="1"/>
  </cols>
  <sheetData>
    <row r="1" spans="1:29" ht="45" customHeight="1">
      <c r="A1" s="131"/>
      <c r="B1" s="131"/>
      <c r="C1" s="131"/>
      <c r="D1" s="131"/>
      <c r="E1" s="131"/>
      <c r="F1" s="131"/>
      <c r="G1" s="131"/>
      <c r="H1" s="131"/>
      <c r="I1" s="131"/>
      <c r="J1" s="131"/>
      <c r="K1" s="131"/>
      <c r="L1" s="131"/>
      <c r="M1" s="131"/>
      <c r="N1" s="131"/>
      <c r="O1" s="131"/>
      <c r="P1" s="1"/>
      <c r="Q1" s="1"/>
      <c r="S1" s="28"/>
      <c r="T1" s="28"/>
      <c r="U1" s="28"/>
      <c r="V1" s="28"/>
      <c r="W1" s="28"/>
    </row>
    <row r="2" spans="1:29" customFormat="1">
      <c r="A2" s="131"/>
      <c r="B2" s="131"/>
      <c r="C2" s="131"/>
      <c r="D2" s="131"/>
      <c r="E2" s="131"/>
      <c r="F2" s="131"/>
      <c r="G2" s="131"/>
      <c r="H2" s="131"/>
      <c r="I2" s="131"/>
      <c r="J2" s="131"/>
      <c r="K2" s="131"/>
      <c r="L2" s="131"/>
      <c r="M2" s="131"/>
      <c r="N2" s="131"/>
      <c r="O2" s="131"/>
    </row>
    <row r="3" spans="1:29" customFormat="1">
      <c r="A3" s="131"/>
      <c r="B3" s="131"/>
      <c r="C3" s="131"/>
      <c r="D3" s="131"/>
      <c r="E3" s="131"/>
      <c r="F3" s="131"/>
      <c r="G3" s="131"/>
      <c r="H3" s="131"/>
      <c r="I3" s="131"/>
      <c r="J3" s="131"/>
      <c r="K3" s="131"/>
      <c r="L3" s="131"/>
      <c r="M3" s="131"/>
      <c r="N3" s="131"/>
      <c r="O3" s="131"/>
    </row>
    <row r="4" spans="1:29" s="44" customFormat="1">
      <c r="A4" s="131"/>
      <c r="B4" s="131"/>
      <c r="C4" s="131"/>
      <c r="D4" s="131"/>
      <c r="E4" s="131"/>
      <c r="F4" s="131"/>
      <c r="G4" s="131"/>
      <c r="H4" s="131"/>
      <c r="I4" s="131"/>
      <c r="J4" s="131"/>
      <c r="K4" s="131"/>
      <c r="L4" s="131"/>
      <c r="M4" s="131"/>
      <c r="N4" s="131"/>
      <c r="O4" s="131"/>
    </row>
    <row r="5" spans="1:29" ht="31.9" customHeight="1">
      <c r="A5" s="131"/>
      <c r="B5" s="131"/>
      <c r="C5" s="131"/>
      <c r="D5" s="131"/>
      <c r="E5" s="131"/>
      <c r="F5" s="131"/>
      <c r="G5" s="131"/>
      <c r="H5" s="131"/>
      <c r="I5" s="131"/>
      <c r="J5" s="131"/>
      <c r="K5" s="131"/>
      <c r="L5" s="131"/>
      <c r="M5" s="131"/>
      <c r="N5" s="131"/>
      <c r="O5" s="131"/>
    </row>
    <row r="6" spans="1:29" ht="31.9" customHeight="1"/>
    <row r="8" spans="1:29" ht="21">
      <c r="B8" s="145" t="s">
        <v>43</v>
      </c>
      <c r="C8" s="145"/>
      <c r="D8" s="145"/>
      <c r="E8" s="145"/>
      <c r="F8" s="145"/>
      <c r="G8" s="145"/>
      <c r="H8" s="145"/>
      <c r="I8" s="145"/>
      <c r="J8" s="145"/>
      <c r="K8" s="145"/>
      <c r="T8" s="145" t="s">
        <v>43</v>
      </c>
      <c r="U8" s="145"/>
      <c r="V8" s="145"/>
      <c r="W8" s="145"/>
      <c r="X8" s="145"/>
      <c r="Y8" s="145"/>
      <c r="Z8" s="145"/>
      <c r="AA8" s="145"/>
      <c r="AB8" s="145"/>
      <c r="AC8" s="145"/>
    </row>
    <row r="10" spans="1:29" ht="54" customHeight="1">
      <c r="B10" s="144" t="s">
        <v>3</v>
      </c>
      <c r="C10" s="144"/>
      <c r="D10" s="144"/>
      <c r="E10" s="144"/>
      <c r="F10" s="144"/>
      <c r="G10" s="144"/>
      <c r="H10" s="144"/>
      <c r="I10" s="144"/>
      <c r="J10" s="144"/>
      <c r="K10" s="144"/>
      <c r="T10" s="144" t="s">
        <v>3</v>
      </c>
      <c r="U10" s="144"/>
      <c r="V10" s="144"/>
      <c r="W10" s="144"/>
      <c r="X10" s="144"/>
      <c r="Y10" s="144"/>
      <c r="Z10" s="144"/>
      <c r="AA10" s="144"/>
      <c r="AB10" s="144"/>
      <c r="AC10" s="144"/>
    </row>
    <row r="11" spans="1:29" ht="16.5" thickBot="1">
      <c r="M11" s="155" t="s">
        <v>87</v>
      </c>
      <c r="N11" s="155"/>
      <c r="O11" s="155"/>
      <c r="P11" s="155" t="s">
        <v>88</v>
      </c>
      <c r="Q11" s="155"/>
      <c r="R11" s="155"/>
    </row>
    <row r="12" spans="1:29" ht="15" customHeight="1">
      <c r="B12" s="139" t="s">
        <v>0</v>
      </c>
      <c r="C12" s="133" t="s">
        <v>50</v>
      </c>
      <c r="D12" s="133" t="s">
        <v>51</v>
      </c>
      <c r="E12" s="133" t="s">
        <v>52</v>
      </c>
      <c r="F12" s="133"/>
      <c r="G12" s="133"/>
      <c r="H12" s="133"/>
      <c r="I12" s="133" t="s">
        <v>53</v>
      </c>
      <c r="J12" s="133"/>
      <c r="K12" s="142" t="s">
        <v>54</v>
      </c>
      <c r="M12" s="151" t="s">
        <v>55</v>
      </c>
      <c r="N12" s="151"/>
      <c r="O12" s="151"/>
      <c r="P12" s="154" t="s">
        <v>89</v>
      </c>
      <c r="Q12" s="154"/>
      <c r="R12" s="154"/>
      <c r="T12" s="139" t="s">
        <v>0</v>
      </c>
      <c r="U12" s="133" t="s">
        <v>50</v>
      </c>
      <c r="V12" s="133" t="s">
        <v>51</v>
      </c>
      <c r="W12" s="133" t="s">
        <v>52</v>
      </c>
      <c r="X12" s="133"/>
      <c r="Y12" s="133"/>
      <c r="Z12" s="133"/>
      <c r="AA12" s="133" t="s">
        <v>53</v>
      </c>
      <c r="AB12" s="133"/>
      <c r="AC12" s="142" t="s">
        <v>54</v>
      </c>
    </row>
    <row r="13" spans="1:29" ht="31.15" customHeight="1" thickBot="1">
      <c r="B13" s="140"/>
      <c r="C13" s="134"/>
      <c r="D13" s="134"/>
      <c r="E13" s="23" t="s">
        <v>1</v>
      </c>
      <c r="F13" s="23" t="s">
        <v>2</v>
      </c>
      <c r="G13" s="23" t="s">
        <v>4</v>
      </c>
      <c r="H13" s="23" t="s">
        <v>7</v>
      </c>
      <c r="I13" s="23" t="s">
        <v>5</v>
      </c>
      <c r="J13" s="23" t="s">
        <v>6</v>
      </c>
      <c r="K13" s="143"/>
      <c r="M13" s="151"/>
      <c r="N13" s="151"/>
      <c r="O13" s="151"/>
      <c r="P13" s="154"/>
      <c r="Q13" s="154"/>
      <c r="R13" s="154"/>
      <c r="T13" s="140"/>
      <c r="U13" s="134"/>
      <c r="V13" s="134"/>
      <c r="W13" s="23" t="s">
        <v>1</v>
      </c>
      <c r="X13" s="23" t="s">
        <v>2</v>
      </c>
      <c r="Y13" s="23" t="s">
        <v>4</v>
      </c>
      <c r="Z13" s="23" t="s">
        <v>7</v>
      </c>
      <c r="AA13" s="23" t="s">
        <v>5</v>
      </c>
      <c r="AB13" s="23" t="s">
        <v>6</v>
      </c>
      <c r="AC13" s="143"/>
    </row>
    <row r="14" spans="1:29" ht="46.9" customHeight="1">
      <c r="B14" s="15">
        <v>1</v>
      </c>
      <c r="C14" s="13"/>
      <c r="D14" s="13"/>
      <c r="E14" s="13"/>
      <c r="F14" s="13"/>
      <c r="G14" s="13"/>
      <c r="H14" s="13"/>
      <c r="I14" s="13"/>
      <c r="J14" s="13"/>
      <c r="K14" s="18"/>
      <c r="M14" s="151"/>
      <c r="N14" s="151"/>
      <c r="O14" s="151"/>
      <c r="P14" s="154"/>
      <c r="Q14" s="154"/>
      <c r="R14" s="154"/>
      <c r="T14" s="29">
        <v>1</v>
      </c>
      <c r="U14" s="30" t="s">
        <v>65</v>
      </c>
      <c r="V14" s="30" t="s">
        <v>66</v>
      </c>
      <c r="W14" s="31"/>
      <c r="X14" s="31" t="s">
        <v>62</v>
      </c>
      <c r="Y14" s="31"/>
      <c r="Z14" s="31"/>
      <c r="AA14" s="31" t="s">
        <v>62</v>
      </c>
      <c r="AB14" s="31"/>
      <c r="AC14" s="32" t="s">
        <v>67</v>
      </c>
    </row>
    <row r="15" spans="1:29" ht="46.9" customHeight="1">
      <c r="B15" s="2">
        <v>2</v>
      </c>
      <c r="C15" s="3"/>
      <c r="D15" s="3"/>
      <c r="E15" s="3"/>
      <c r="F15" s="3"/>
      <c r="G15" s="3"/>
      <c r="H15" s="3"/>
      <c r="I15" s="3"/>
      <c r="J15" s="3"/>
      <c r="K15" s="4"/>
      <c r="M15" s="151" t="s">
        <v>56</v>
      </c>
      <c r="N15" s="151"/>
      <c r="O15" s="151"/>
      <c r="P15" s="154"/>
      <c r="Q15" s="154"/>
      <c r="R15" s="154"/>
      <c r="T15" s="33">
        <v>2</v>
      </c>
      <c r="U15" s="30" t="s">
        <v>60</v>
      </c>
      <c r="V15" s="30" t="s">
        <v>61</v>
      </c>
      <c r="W15" s="31"/>
      <c r="X15" s="31" t="s">
        <v>62</v>
      </c>
      <c r="Y15" s="31"/>
      <c r="Z15" s="31"/>
      <c r="AA15" s="31" t="s">
        <v>62</v>
      </c>
      <c r="AB15" s="31" t="s">
        <v>62</v>
      </c>
      <c r="AC15" s="32" t="s">
        <v>63</v>
      </c>
    </row>
    <row r="16" spans="1:29" ht="46.9" customHeight="1">
      <c r="B16" s="2">
        <v>3</v>
      </c>
      <c r="C16" s="3"/>
      <c r="D16" s="3"/>
      <c r="E16" s="3"/>
      <c r="F16" s="3"/>
      <c r="G16" s="3"/>
      <c r="H16" s="3"/>
      <c r="I16" s="3"/>
      <c r="J16" s="3"/>
      <c r="K16" s="4"/>
      <c r="M16" s="151" t="s">
        <v>57</v>
      </c>
      <c r="N16" s="151"/>
      <c r="O16" s="151"/>
      <c r="P16" s="154"/>
      <c r="Q16" s="154"/>
      <c r="R16" s="154"/>
      <c r="T16" s="14"/>
      <c r="U16" s="12"/>
      <c r="V16" s="12"/>
      <c r="W16" s="12"/>
      <c r="X16" s="12"/>
      <c r="Y16" s="12"/>
      <c r="Z16" s="12"/>
      <c r="AA16" s="12"/>
      <c r="AB16" s="12"/>
      <c r="AC16" s="4"/>
    </row>
    <row r="17" spans="2:29" ht="46.9" customHeight="1">
      <c r="B17" s="2">
        <v>4</v>
      </c>
      <c r="C17" s="3"/>
      <c r="D17" s="3"/>
      <c r="E17" s="3"/>
      <c r="F17" s="3"/>
      <c r="G17" s="3"/>
      <c r="H17" s="3"/>
      <c r="I17" s="3"/>
      <c r="J17" s="3"/>
      <c r="K17" s="4"/>
      <c r="M17" s="151" t="s">
        <v>58</v>
      </c>
      <c r="N17" s="151"/>
      <c r="O17" s="151"/>
      <c r="P17" s="154"/>
      <c r="Q17" s="154"/>
      <c r="R17" s="154"/>
      <c r="T17" s="14"/>
      <c r="U17" s="12"/>
      <c r="V17" s="12"/>
      <c r="W17" s="12"/>
      <c r="X17" s="12"/>
      <c r="Y17" s="12"/>
      <c r="Z17" s="12"/>
      <c r="AA17" s="12"/>
      <c r="AB17" s="12"/>
      <c r="AC17" s="4"/>
    </row>
    <row r="18" spans="2:29" ht="46.9" customHeight="1">
      <c r="B18" s="2">
        <v>5</v>
      </c>
      <c r="C18" s="3"/>
      <c r="D18" s="3"/>
      <c r="E18" s="3"/>
      <c r="F18" s="3"/>
      <c r="G18" s="3"/>
      <c r="H18" s="3"/>
      <c r="I18" s="3"/>
      <c r="J18" s="3"/>
      <c r="K18" s="4"/>
      <c r="M18" s="151"/>
      <c r="N18" s="151"/>
      <c r="O18" s="151"/>
      <c r="P18" s="154"/>
      <c r="Q18" s="154"/>
      <c r="R18" s="154"/>
      <c r="T18" s="14"/>
      <c r="U18" s="12"/>
      <c r="V18" s="12"/>
      <c r="W18" s="12"/>
      <c r="X18" s="12"/>
      <c r="Y18" s="12"/>
      <c r="Z18" s="12"/>
      <c r="AA18" s="12"/>
      <c r="AB18" s="12"/>
      <c r="AC18" s="4"/>
    </row>
    <row r="19" spans="2:29" ht="46.9" customHeight="1">
      <c r="B19" s="2">
        <v>6</v>
      </c>
      <c r="C19" s="3"/>
      <c r="D19" s="3"/>
      <c r="E19" s="3"/>
      <c r="F19" s="3"/>
      <c r="G19" s="3"/>
      <c r="H19" s="3"/>
      <c r="I19" s="3"/>
      <c r="J19" s="3"/>
      <c r="K19" s="4"/>
      <c r="M19" s="151" t="s">
        <v>59</v>
      </c>
      <c r="N19" s="151"/>
      <c r="O19" s="151"/>
      <c r="P19" s="154"/>
      <c r="Q19" s="154"/>
      <c r="R19" s="154"/>
      <c r="T19" s="14"/>
      <c r="U19" s="12"/>
      <c r="V19" s="12"/>
      <c r="W19" s="12"/>
      <c r="X19" s="12"/>
      <c r="Y19" s="12"/>
      <c r="Z19" s="12"/>
      <c r="AA19" s="12"/>
      <c r="AB19" s="12"/>
      <c r="AC19" s="4"/>
    </row>
    <row r="20" spans="2:29" ht="46.9" customHeight="1" thickBot="1">
      <c r="B20" s="5">
        <v>7</v>
      </c>
      <c r="C20" s="6"/>
      <c r="D20" s="6"/>
      <c r="E20" s="6"/>
      <c r="F20" s="6"/>
      <c r="G20" s="6"/>
      <c r="H20" s="6"/>
      <c r="I20" s="6"/>
      <c r="J20" s="6"/>
      <c r="K20" s="7"/>
      <c r="M20" s="151"/>
      <c r="N20" s="151"/>
      <c r="O20" s="151"/>
      <c r="P20" s="154"/>
      <c r="Q20" s="154"/>
      <c r="R20" s="154"/>
      <c r="T20" s="19"/>
      <c r="U20" s="20"/>
      <c r="V20" s="20"/>
      <c r="W20" s="20"/>
      <c r="X20" s="20"/>
      <c r="Y20" s="20"/>
      <c r="Z20" s="20"/>
      <c r="AA20" s="20"/>
      <c r="AB20" s="20"/>
      <c r="AC20" s="7"/>
    </row>
    <row r="21" spans="2:29">
      <c r="B21" s="150" t="s">
        <v>15</v>
      </c>
      <c r="C21" s="150"/>
      <c r="D21" s="150"/>
      <c r="E21" s="150"/>
      <c r="F21" s="150"/>
      <c r="G21" s="150"/>
      <c r="H21" s="150"/>
      <c r="I21" s="150"/>
      <c r="J21" s="150"/>
      <c r="K21" s="150"/>
      <c r="T21" s="150" t="s">
        <v>15</v>
      </c>
      <c r="U21" s="150"/>
      <c r="V21" s="150"/>
      <c r="W21" s="150"/>
      <c r="X21" s="150"/>
      <c r="Y21" s="150"/>
      <c r="Z21" s="150"/>
      <c r="AA21" s="150"/>
      <c r="AB21" s="150"/>
      <c r="AC21" s="150"/>
    </row>
    <row r="22" spans="2:29" ht="16.5" thickBot="1">
      <c r="M22" s="155" t="s">
        <v>87</v>
      </c>
      <c r="N22" s="155"/>
      <c r="O22" s="155"/>
      <c r="P22" s="155" t="s">
        <v>88</v>
      </c>
      <c r="Q22" s="155"/>
      <c r="R22" s="155"/>
    </row>
    <row r="23" spans="2:29" ht="40.15" customHeight="1" thickBot="1">
      <c r="B23" s="147" t="s">
        <v>92</v>
      </c>
      <c r="C23" s="148"/>
      <c r="D23" s="148"/>
      <c r="E23" s="148"/>
      <c r="F23" s="148"/>
      <c r="G23" s="148"/>
      <c r="H23" s="148"/>
      <c r="I23" s="26" t="s">
        <v>10</v>
      </c>
      <c r="J23" s="26" t="s">
        <v>11</v>
      </c>
      <c r="K23" s="27" t="s">
        <v>9</v>
      </c>
      <c r="M23" s="152" t="s">
        <v>68</v>
      </c>
      <c r="N23" s="152"/>
      <c r="O23" s="152"/>
      <c r="P23" s="154" t="s">
        <v>109</v>
      </c>
      <c r="Q23" s="154"/>
      <c r="R23" s="154"/>
      <c r="T23" s="147" t="s">
        <v>8</v>
      </c>
      <c r="U23" s="148"/>
      <c r="V23" s="148"/>
      <c r="W23" s="148"/>
      <c r="X23" s="148"/>
      <c r="Y23" s="148"/>
      <c r="Z23" s="148"/>
      <c r="AA23" s="26" t="s">
        <v>10</v>
      </c>
      <c r="AB23" s="26" t="s">
        <v>11</v>
      </c>
      <c r="AC23" s="27" t="s">
        <v>9</v>
      </c>
    </row>
    <row r="24" spans="2:29" ht="46.9" customHeight="1">
      <c r="B24" s="146" t="s">
        <v>64</v>
      </c>
      <c r="C24" s="135"/>
      <c r="D24" s="135"/>
      <c r="E24" s="135"/>
      <c r="F24" s="135"/>
      <c r="G24" s="135"/>
      <c r="H24" s="135"/>
      <c r="I24" s="24"/>
      <c r="J24" s="24"/>
      <c r="K24" s="25"/>
      <c r="M24" s="152"/>
      <c r="N24" s="152"/>
      <c r="O24" s="152"/>
      <c r="P24" s="154"/>
      <c r="Q24" s="154"/>
      <c r="R24" s="154"/>
      <c r="T24" s="146" t="s">
        <v>64</v>
      </c>
      <c r="U24" s="135"/>
      <c r="V24" s="135"/>
      <c r="W24" s="135"/>
      <c r="X24" s="135"/>
      <c r="Y24" s="135"/>
      <c r="Z24" s="135"/>
      <c r="AA24" s="37" t="s">
        <v>62</v>
      </c>
      <c r="AB24" s="34"/>
      <c r="AC24" s="32" t="s">
        <v>69</v>
      </c>
    </row>
    <row r="25" spans="2:29" ht="46.9" customHeight="1">
      <c r="B25" s="149" t="s">
        <v>12</v>
      </c>
      <c r="C25" s="136"/>
      <c r="D25" s="136"/>
      <c r="E25" s="136"/>
      <c r="F25" s="136"/>
      <c r="G25" s="136"/>
      <c r="H25" s="136"/>
      <c r="I25" s="8"/>
      <c r="J25" s="8"/>
      <c r="K25" s="9"/>
      <c r="M25" s="152"/>
      <c r="N25" s="152"/>
      <c r="O25" s="152"/>
      <c r="P25" s="154"/>
      <c r="Q25" s="154"/>
      <c r="R25" s="154"/>
      <c r="T25" s="149" t="s">
        <v>12</v>
      </c>
      <c r="U25" s="136"/>
      <c r="V25" s="136"/>
      <c r="W25" s="136"/>
      <c r="X25" s="136"/>
      <c r="Y25" s="136"/>
      <c r="Z25" s="136"/>
      <c r="AA25" s="38" t="s">
        <v>62</v>
      </c>
      <c r="AB25" s="35"/>
      <c r="AC25" s="40" t="s">
        <v>70</v>
      </c>
    </row>
    <row r="26" spans="2:29" ht="46.9" customHeight="1">
      <c r="B26" s="149" t="s">
        <v>13</v>
      </c>
      <c r="C26" s="136"/>
      <c r="D26" s="136"/>
      <c r="E26" s="136"/>
      <c r="F26" s="136"/>
      <c r="G26" s="136"/>
      <c r="H26" s="136"/>
      <c r="I26" s="8"/>
      <c r="J26" s="8"/>
      <c r="K26" s="9"/>
      <c r="M26" s="152"/>
      <c r="N26" s="152"/>
      <c r="O26" s="152"/>
      <c r="P26" s="154"/>
      <c r="Q26" s="154"/>
      <c r="R26" s="154"/>
      <c r="T26" s="149" t="s">
        <v>13</v>
      </c>
      <c r="U26" s="136"/>
      <c r="V26" s="136"/>
      <c r="W26" s="136"/>
      <c r="X26" s="136"/>
      <c r="Y26" s="136"/>
      <c r="Z26" s="136"/>
      <c r="AA26" s="38" t="s">
        <v>62</v>
      </c>
      <c r="AB26" s="35"/>
      <c r="AC26" s="40" t="s">
        <v>71</v>
      </c>
    </row>
    <row r="27" spans="2:29" ht="46.9" customHeight="1" thickBot="1">
      <c r="B27" s="137" t="s">
        <v>48</v>
      </c>
      <c r="C27" s="138"/>
      <c r="D27" s="138"/>
      <c r="E27" s="138"/>
      <c r="F27" s="138"/>
      <c r="G27" s="138"/>
      <c r="H27" s="138"/>
      <c r="I27" s="10"/>
      <c r="J27" s="10"/>
      <c r="K27" s="11"/>
      <c r="M27" s="152"/>
      <c r="N27" s="152"/>
      <c r="O27" s="152"/>
      <c r="P27" s="154"/>
      <c r="Q27" s="154"/>
      <c r="R27" s="154"/>
      <c r="T27" s="137" t="s">
        <v>48</v>
      </c>
      <c r="U27" s="138"/>
      <c r="V27" s="138"/>
      <c r="W27" s="138"/>
      <c r="X27" s="138"/>
      <c r="Y27" s="138"/>
      <c r="Z27" s="138"/>
      <c r="AA27" s="39" t="s">
        <v>62</v>
      </c>
      <c r="AB27" s="36"/>
      <c r="AC27" s="41" t="s">
        <v>72</v>
      </c>
    </row>
    <row r="29" spans="2:29" ht="18.75">
      <c r="B29" s="141" t="s">
        <v>44</v>
      </c>
      <c r="C29" s="141"/>
      <c r="D29" s="141"/>
      <c r="E29" s="141"/>
      <c r="F29" s="141"/>
      <c r="G29" s="141"/>
      <c r="H29" s="141"/>
      <c r="I29" s="141"/>
      <c r="J29" s="141"/>
      <c r="K29" s="141"/>
      <c r="T29" s="156" t="s">
        <v>44</v>
      </c>
      <c r="U29" s="156"/>
      <c r="V29" s="156"/>
      <c r="W29" s="156"/>
      <c r="X29" s="156"/>
      <c r="Y29" s="156"/>
      <c r="Z29" s="156"/>
      <c r="AA29" s="156"/>
      <c r="AB29" s="156"/>
      <c r="AC29" s="156"/>
    </row>
    <row r="30" spans="2:29" ht="16.149999999999999" customHeight="1" thickBot="1">
      <c r="M30" s="155" t="s">
        <v>87</v>
      </c>
      <c r="N30" s="155"/>
      <c r="O30" s="155"/>
      <c r="P30" s="155" t="s">
        <v>88</v>
      </c>
      <c r="Q30" s="155"/>
      <c r="R30" s="155"/>
    </row>
    <row r="31" spans="2:29" ht="15" customHeight="1">
      <c r="B31" s="139" t="s">
        <v>0</v>
      </c>
      <c r="C31" s="133" t="s">
        <v>77</v>
      </c>
      <c r="D31" s="133" t="s">
        <v>78</v>
      </c>
      <c r="E31" s="133" t="s">
        <v>79</v>
      </c>
      <c r="F31" s="133"/>
      <c r="G31" s="133"/>
      <c r="H31" s="133" t="s">
        <v>80</v>
      </c>
      <c r="I31" s="133"/>
      <c r="J31" s="133"/>
      <c r="K31" s="142" t="s">
        <v>81</v>
      </c>
      <c r="M31" s="151" t="s">
        <v>82</v>
      </c>
      <c r="N31" s="151"/>
      <c r="O31" s="151"/>
      <c r="P31" s="154" t="s">
        <v>90</v>
      </c>
      <c r="Q31" s="154"/>
      <c r="R31" s="154"/>
      <c r="T31" s="139" t="s">
        <v>0</v>
      </c>
      <c r="U31" s="133" t="s">
        <v>77</v>
      </c>
      <c r="V31" s="133" t="s">
        <v>78</v>
      </c>
      <c r="W31" s="133" t="s">
        <v>79</v>
      </c>
      <c r="X31" s="133"/>
      <c r="Y31" s="133"/>
      <c r="Z31" s="133" t="s">
        <v>80</v>
      </c>
      <c r="AA31" s="133"/>
      <c r="AB31" s="133"/>
      <c r="AC31" s="142" t="s">
        <v>81</v>
      </c>
    </row>
    <row r="32" spans="2:29" ht="90" customHeight="1" thickBot="1">
      <c r="B32" s="140"/>
      <c r="C32" s="134"/>
      <c r="D32" s="134"/>
      <c r="E32" s="134"/>
      <c r="F32" s="134"/>
      <c r="G32" s="134"/>
      <c r="H32" s="23" t="s">
        <v>42</v>
      </c>
      <c r="I32" s="23" t="s">
        <v>40</v>
      </c>
      <c r="J32" s="23" t="s">
        <v>41</v>
      </c>
      <c r="K32" s="143"/>
      <c r="M32" s="151"/>
      <c r="N32" s="151"/>
      <c r="O32" s="151"/>
      <c r="P32" s="154"/>
      <c r="Q32" s="154"/>
      <c r="R32" s="154"/>
      <c r="T32" s="140"/>
      <c r="U32" s="134"/>
      <c r="V32" s="134"/>
      <c r="W32" s="134"/>
      <c r="X32" s="134"/>
      <c r="Y32" s="134"/>
      <c r="Z32" s="23" t="s">
        <v>42</v>
      </c>
      <c r="AA32" s="23" t="s">
        <v>40</v>
      </c>
      <c r="AB32" s="23" t="s">
        <v>41</v>
      </c>
      <c r="AC32" s="143"/>
    </row>
    <row r="33" spans="2:29" ht="55.15" customHeight="1">
      <c r="B33" s="15">
        <v>1</v>
      </c>
      <c r="C33" s="13"/>
      <c r="D33" s="13"/>
      <c r="E33" s="135"/>
      <c r="F33" s="135"/>
      <c r="G33" s="135"/>
      <c r="H33" s="24"/>
      <c r="I33" s="13"/>
      <c r="J33" s="13"/>
      <c r="K33" s="18"/>
      <c r="M33" s="151"/>
      <c r="N33" s="151"/>
      <c r="O33" s="151"/>
      <c r="P33" s="154"/>
      <c r="Q33" s="154"/>
      <c r="R33" s="154"/>
      <c r="T33" s="42">
        <v>1</v>
      </c>
      <c r="U33" s="30" t="s">
        <v>73</v>
      </c>
      <c r="V33" s="30" t="s">
        <v>74</v>
      </c>
      <c r="W33" s="153" t="s">
        <v>75</v>
      </c>
      <c r="X33" s="153"/>
      <c r="Y33" s="153"/>
      <c r="Z33" s="43" t="s">
        <v>62</v>
      </c>
      <c r="AA33" s="30" t="s">
        <v>62</v>
      </c>
      <c r="AB33" s="30" t="s">
        <v>62</v>
      </c>
      <c r="AC33" s="32" t="s">
        <v>76</v>
      </c>
    </row>
    <row r="34" spans="2:29" ht="55.15" customHeight="1">
      <c r="B34" s="2">
        <v>2</v>
      </c>
      <c r="C34" s="3"/>
      <c r="D34" s="3"/>
      <c r="E34" s="136"/>
      <c r="F34" s="136"/>
      <c r="G34" s="136"/>
      <c r="H34" s="8"/>
      <c r="I34" s="3"/>
      <c r="J34" s="3"/>
      <c r="K34" s="4"/>
      <c r="M34" s="151" t="s">
        <v>83</v>
      </c>
      <c r="N34" s="151"/>
      <c r="O34" s="151"/>
      <c r="P34" s="154"/>
      <c r="Q34" s="154"/>
      <c r="R34" s="154"/>
      <c r="T34" s="14"/>
      <c r="U34" s="12"/>
      <c r="V34" s="12"/>
      <c r="W34" s="136"/>
      <c r="X34" s="136"/>
      <c r="Y34" s="136"/>
      <c r="Z34" s="8"/>
      <c r="AA34" s="12"/>
      <c r="AB34" s="12"/>
      <c r="AC34" s="4"/>
    </row>
    <row r="35" spans="2:29" ht="55.15" customHeight="1">
      <c r="B35" s="2">
        <v>3</v>
      </c>
      <c r="C35" s="3"/>
      <c r="D35" s="3"/>
      <c r="E35" s="136"/>
      <c r="F35" s="136"/>
      <c r="G35" s="136"/>
      <c r="H35" s="8"/>
      <c r="I35" s="3"/>
      <c r="J35" s="3"/>
      <c r="K35" s="4"/>
      <c r="M35" s="151" t="s">
        <v>84</v>
      </c>
      <c r="N35" s="151"/>
      <c r="O35" s="151"/>
      <c r="P35" s="154"/>
      <c r="Q35" s="154"/>
      <c r="R35" s="154"/>
      <c r="T35" s="14"/>
      <c r="U35" s="12"/>
      <c r="V35" s="12"/>
      <c r="W35" s="136"/>
      <c r="X35" s="136"/>
      <c r="Y35" s="136"/>
      <c r="Z35" s="8"/>
      <c r="AA35" s="12"/>
      <c r="AB35" s="12"/>
      <c r="AC35" s="4"/>
    </row>
    <row r="36" spans="2:29" ht="55.15" customHeight="1">
      <c r="B36" s="2">
        <v>4</v>
      </c>
      <c r="C36" s="3"/>
      <c r="D36" s="3"/>
      <c r="E36" s="136"/>
      <c r="F36" s="136"/>
      <c r="G36" s="136"/>
      <c r="H36" s="8"/>
      <c r="I36" s="3"/>
      <c r="J36" s="3"/>
      <c r="K36" s="4"/>
      <c r="M36" s="151" t="s">
        <v>85</v>
      </c>
      <c r="N36" s="151"/>
      <c r="O36" s="151"/>
      <c r="P36" s="154"/>
      <c r="Q36" s="154"/>
      <c r="R36" s="154"/>
      <c r="T36" s="14"/>
      <c r="U36" s="12"/>
      <c r="V36" s="12"/>
      <c r="W36" s="136"/>
      <c r="X36" s="136"/>
      <c r="Y36" s="136"/>
      <c r="Z36" s="8"/>
      <c r="AA36" s="12"/>
      <c r="AB36" s="12"/>
      <c r="AC36" s="4"/>
    </row>
    <row r="37" spans="2:29" ht="55.15" customHeight="1">
      <c r="B37" s="2">
        <v>5</v>
      </c>
      <c r="C37" s="3"/>
      <c r="D37" s="3"/>
      <c r="E37" s="136"/>
      <c r="F37" s="136"/>
      <c r="G37" s="136"/>
      <c r="H37" s="8"/>
      <c r="I37" s="3"/>
      <c r="J37" s="3"/>
      <c r="K37" s="4"/>
      <c r="M37" s="151"/>
      <c r="N37" s="151"/>
      <c r="O37" s="151"/>
      <c r="P37" s="154"/>
      <c r="Q37" s="154"/>
      <c r="R37" s="154"/>
      <c r="T37" s="14"/>
      <c r="U37" s="12"/>
      <c r="V37" s="12"/>
      <c r="W37" s="136"/>
      <c r="X37" s="136"/>
      <c r="Y37" s="136"/>
      <c r="Z37" s="8"/>
      <c r="AA37" s="12"/>
      <c r="AB37" s="12"/>
      <c r="AC37" s="4"/>
    </row>
    <row r="38" spans="2:29" ht="55.15" customHeight="1">
      <c r="B38" s="2">
        <v>6</v>
      </c>
      <c r="C38" s="3"/>
      <c r="D38" s="3"/>
      <c r="E38" s="136"/>
      <c r="F38" s="136"/>
      <c r="G38" s="136"/>
      <c r="H38" s="8"/>
      <c r="I38" s="3"/>
      <c r="J38" s="3"/>
      <c r="K38" s="4"/>
      <c r="M38" s="151" t="s">
        <v>86</v>
      </c>
      <c r="N38" s="151"/>
      <c r="O38" s="151"/>
      <c r="P38" s="154"/>
      <c r="Q38" s="154"/>
      <c r="R38" s="154"/>
      <c r="T38" s="14"/>
      <c r="U38" s="12"/>
      <c r="V38" s="12"/>
      <c r="W38" s="136"/>
      <c r="X38" s="136"/>
      <c r="Y38" s="136"/>
      <c r="Z38" s="8"/>
      <c r="AA38" s="12"/>
      <c r="AB38" s="12"/>
      <c r="AC38" s="4"/>
    </row>
    <row r="39" spans="2:29" ht="55.15" customHeight="1" thickBot="1">
      <c r="B39" s="5">
        <v>7</v>
      </c>
      <c r="C39" s="6"/>
      <c r="D39" s="6"/>
      <c r="E39" s="138"/>
      <c r="F39" s="138"/>
      <c r="G39" s="138"/>
      <c r="H39" s="10"/>
      <c r="I39" s="6"/>
      <c r="J39" s="6"/>
      <c r="K39" s="7"/>
      <c r="M39" s="151"/>
      <c r="N39" s="151"/>
      <c r="O39" s="151"/>
      <c r="P39" s="154"/>
      <c r="Q39" s="154"/>
      <c r="R39" s="154"/>
      <c r="T39" s="19"/>
      <c r="U39" s="20"/>
      <c r="V39" s="20"/>
      <c r="W39" s="138"/>
      <c r="X39" s="138"/>
      <c r="Y39" s="138"/>
      <c r="Z39" s="10"/>
      <c r="AA39" s="20"/>
      <c r="AB39" s="20"/>
      <c r="AC39" s="7"/>
    </row>
    <row r="40" spans="2:29">
      <c r="B40" s="132" t="s">
        <v>49</v>
      </c>
      <c r="C40" s="132"/>
      <c r="D40" s="132"/>
      <c r="E40" s="132"/>
      <c r="F40" s="132"/>
      <c r="G40" s="132"/>
      <c r="H40" s="132"/>
      <c r="I40" s="132"/>
      <c r="J40" s="132"/>
      <c r="K40" s="132"/>
      <c r="T40" s="132" t="s">
        <v>49</v>
      </c>
      <c r="U40" s="132"/>
      <c r="V40" s="132"/>
      <c r="W40" s="132"/>
      <c r="X40" s="132"/>
      <c r="Y40" s="132"/>
      <c r="Z40" s="132"/>
      <c r="AA40" s="132"/>
      <c r="AB40" s="132"/>
      <c r="AC40" s="132"/>
    </row>
  </sheetData>
  <mergeCells count="79">
    <mergeCell ref="M11:O11"/>
    <mergeCell ref="P11:R11"/>
    <mergeCell ref="P12:R20"/>
    <mergeCell ref="M22:O22"/>
    <mergeCell ref="P22:R22"/>
    <mergeCell ref="P23:R27"/>
    <mergeCell ref="M30:O30"/>
    <mergeCell ref="P30:R30"/>
    <mergeCell ref="P31:R39"/>
    <mergeCell ref="W38:Y38"/>
    <mergeCell ref="W39:Y39"/>
    <mergeCell ref="W37:Y37"/>
    <mergeCell ref="T27:Z27"/>
    <mergeCell ref="T29:AC29"/>
    <mergeCell ref="T31:T32"/>
    <mergeCell ref="U31:U32"/>
    <mergeCell ref="V31:V32"/>
    <mergeCell ref="W31:Y32"/>
    <mergeCell ref="Z31:AB31"/>
    <mergeCell ref="AC31:AC32"/>
    <mergeCell ref="T40:AC40"/>
    <mergeCell ref="M12:O14"/>
    <mergeCell ref="M15:O15"/>
    <mergeCell ref="M16:O16"/>
    <mergeCell ref="M17:O18"/>
    <mergeCell ref="M19:O20"/>
    <mergeCell ref="M23:O27"/>
    <mergeCell ref="M31:O33"/>
    <mergeCell ref="M34:O34"/>
    <mergeCell ref="M35:O35"/>
    <mergeCell ref="M36:O37"/>
    <mergeCell ref="M38:O39"/>
    <mergeCell ref="W33:Y33"/>
    <mergeCell ref="W34:Y34"/>
    <mergeCell ref="W35:Y35"/>
    <mergeCell ref="W36:Y36"/>
    <mergeCell ref="T21:AC21"/>
    <mergeCell ref="T23:Z23"/>
    <mergeCell ref="T24:Z24"/>
    <mergeCell ref="T25:Z25"/>
    <mergeCell ref="T26:Z26"/>
    <mergeCell ref="T8:AC8"/>
    <mergeCell ref="T10:AC10"/>
    <mergeCell ref="T12:T13"/>
    <mergeCell ref="U12:U13"/>
    <mergeCell ref="V12:V13"/>
    <mergeCell ref="W12:Z12"/>
    <mergeCell ref="AA12:AB12"/>
    <mergeCell ref="AC12:AC13"/>
    <mergeCell ref="K31:K32"/>
    <mergeCell ref="B10:K10"/>
    <mergeCell ref="B8:K8"/>
    <mergeCell ref="B24:H24"/>
    <mergeCell ref="B23:H23"/>
    <mergeCell ref="B25:H25"/>
    <mergeCell ref="B26:H26"/>
    <mergeCell ref="B21:K21"/>
    <mergeCell ref="E12:H12"/>
    <mergeCell ref="I12:J12"/>
    <mergeCell ref="B12:B13"/>
    <mergeCell ref="C12:C13"/>
    <mergeCell ref="D12:D13"/>
    <mergeCell ref="K12:K13"/>
    <mergeCell ref="A1:O5"/>
    <mergeCell ref="B40:K40"/>
    <mergeCell ref="H31:J31"/>
    <mergeCell ref="E31:G32"/>
    <mergeCell ref="E33:G33"/>
    <mergeCell ref="E34:G34"/>
    <mergeCell ref="E35:G35"/>
    <mergeCell ref="E36:G36"/>
    <mergeCell ref="E37:G37"/>
    <mergeCell ref="E38:G38"/>
    <mergeCell ref="B27:H27"/>
    <mergeCell ref="B31:B32"/>
    <mergeCell ref="C31:C32"/>
    <mergeCell ref="D31:D32"/>
    <mergeCell ref="E39:G39"/>
    <mergeCell ref="B29:K29"/>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dimension ref="A2:AJ41"/>
  <sheetViews>
    <sheetView topLeftCell="AA13" workbookViewId="0">
      <selection activeCell="X27" sqref="X10:AJ27"/>
    </sheetView>
  </sheetViews>
  <sheetFormatPr baseColWidth="10" defaultColWidth="10.75" defaultRowHeight="15.75"/>
  <cols>
    <col min="1" max="2" width="10.75" style="1"/>
    <col min="3" max="3" width="14" style="1" customWidth="1"/>
    <col min="4" max="4" width="15.25" style="1" customWidth="1"/>
    <col min="5" max="5" width="18.375" style="1" customWidth="1"/>
    <col min="6" max="6" width="12.25" style="1" customWidth="1"/>
    <col min="7" max="7" width="12.125" style="1" customWidth="1"/>
    <col min="8" max="8" width="13.25" style="1" customWidth="1"/>
    <col min="9" max="10" width="10.75" style="1"/>
    <col min="11" max="12" width="19" style="1" customWidth="1"/>
    <col min="13" max="14" width="10.75" style="1"/>
    <col min="15" max="15" width="21" style="1" customWidth="1"/>
    <col min="16" max="16" width="10.75" style="1"/>
    <col min="17" max="22" width="10.75" style="28"/>
    <col min="23" max="24" width="10.75" style="1"/>
    <col min="25" max="25" width="14" style="1" customWidth="1"/>
    <col min="26" max="26" width="41.25" style="1" bestFit="1" customWidth="1"/>
    <col min="27" max="27" width="15.5" style="1" customWidth="1"/>
    <col min="28" max="31" width="10.75" style="1"/>
    <col min="32" max="32" width="12.75" style="1" customWidth="1"/>
    <col min="33" max="33" width="18.75" style="1" customWidth="1"/>
    <col min="34" max="35" width="10.75" style="1"/>
    <col min="36" max="36" width="21" style="1" customWidth="1"/>
    <col min="37" max="16384" width="10.75" style="1"/>
  </cols>
  <sheetData>
    <row r="2" spans="1:36">
      <c r="A2" s="131"/>
      <c r="B2" s="131"/>
      <c r="C2" s="131"/>
      <c r="D2" s="131"/>
      <c r="E2" s="131"/>
      <c r="F2" s="131"/>
      <c r="G2" s="131"/>
      <c r="H2" s="131"/>
      <c r="I2" s="131"/>
      <c r="J2" s="131"/>
      <c r="K2" s="131"/>
      <c r="L2" s="131"/>
      <c r="M2" s="131"/>
      <c r="N2" s="131"/>
      <c r="O2" s="131"/>
      <c r="P2" s="131"/>
    </row>
    <row r="3" spans="1:36">
      <c r="A3" s="131"/>
      <c r="B3" s="131"/>
      <c r="C3" s="131"/>
      <c r="D3" s="131"/>
      <c r="E3" s="131"/>
      <c r="F3" s="131"/>
      <c r="G3" s="131"/>
      <c r="H3" s="131"/>
      <c r="I3" s="131"/>
      <c r="J3" s="131"/>
      <c r="K3" s="131"/>
      <c r="L3" s="131"/>
      <c r="M3" s="131"/>
      <c r="N3" s="131"/>
      <c r="O3" s="131"/>
      <c r="P3" s="131"/>
    </row>
    <row r="4" spans="1:36">
      <c r="A4" s="131"/>
      <c r="B4" s="131"/>
      <c r="C4" s="131"/>
      <c r="D4" s="131"/>
      <c r="E4" s="131"/>
      <c r="F4" s="131"/>
      <c r="G4" s="131"/>
      <c r="H4" s="131"/>
      <c r="I4" s="131"/>
      <c r="J4" s="131"/>
      <c r="K4" s="131"/>
      <c r="L4" s="131"/>
      <c r="M4" s="131"/>
      <c r="N4" s="131"/>
      <c r="O4" s="131"/>
      <c r="P4" s="131"/>
    </row>
    <row r="5" spans="1:36">
      <c r="A5" s="131"/>
      <c r="B5" s="131"/>
      <c r="C5" s="131"/>
      <c r="D5" s="131"/>
      <c r="E5" s="131"/>
      <c r="F5" s="131"/>
      <c r="G5" s="131"/>
      <c r="H5" s="131"/>
      <c r="I5" s="131"/>
      <c r="J5" s="131"/>
      <c r="K5" s="131"/>
      <c r="L5" s="131"/>
      <c r="M5" s="131"/>
      <c r="N5" s="131"/>
      <c r="O5" s="131"/>
      <c r="P5" s="131"/>
    </row>
    <row r="6" spans="1:36">
      <c r="A6" s="131"/>
      <c r="B6" s="131"/>
      <c r="C6" s="131"/>
      <c r="D6" s="131"/>
      <c r="E6" s="131"/>
      <c r="F6" s="131"/>
      <c r="G6" s="131"/>
      <c r="H6" s="131"/>
      <c r="I6" s="131"/>
      <c r="J6" s="131"/>
      <c r="K6" s="131"/>
      <c r="L6" s="131"/>
      <c r="M6" s="131"/>
      <c r="N6" s="131"/>
      <c r="O6" s="131"/>
      <c r="P6" s="131"/>
    </row>
    <row r="7" spans="1:36" ht="28.15" customHeight="1"/>
    <row r="8" spans="1:36" ht="28.15" customHeight="1"/>
    <row r="10" spans="1:36" ht="37.9" customHeight="1">
      <c r="B10" s="173" t="s">
        <v>45</v>
      </c>
      <c r="C10" s="173"/>
      <c r="D10" s="173"/>
      <c r="E10" s="173"/>
      <c r="F10" s="173"/>
      <c r="G10" s="173"/>
      <c r="H10" s="173"/>
      <c r="I10" s="173"/>
      <c r="J10" s="173"/>
      <c r="K10" s="173"/>
      <c r="L10" s="173"/>
      <c r="M10" s="173"/>
      <c r="N10" s="173"/>
      <c r="O10" s="173"/>
      <c r="X10" s="173" t="s">
        <v>45</v>
      </c>
      <c r="Y10" s="173"/>
      <c r="Z10" s="173"/>
      <c r="AA10" s="173"/>
      <c r="AB10" s="173"/>
      <c r="AC10" s="173"/>
      <c r="AD10" s="173"/>
      <c r="AE10" s="173"/>
      <c r="AF10" s="173"/>
      <c r="AG10" s="173"/>
      <c r="AH10" s="173"/>
      <c r="AI10" s="173"/>
      <c r="AJ10" s="173"/>
    </row>
    <row r="12" spans="1:36" ht="52.15" customHeight="1">
      <c r="B12" s="144" t="s">
        <v>19</v>
      </c>
      <c r="C12" s="144"/>
      <c r="D12" s="144"/>
      <c r="E12" s="144"/>
      <c r="F12" s="144"/>
      <c r="G12" s="144"/>
      <c r="H12" s="144"/>
      <c r="I12" s="144"/>
      <c r="J12" s="144"/>
      <c r="K12" s="144"/>
      <c r="L12" s="144"/>
      <c r="M12" s="144"/>
      <c r="N12" s="144"/>
      <c r="O12" s="144"/>
      <c r="X12" s="144" t="s">
        <v>19</v>
      </c>
      <c r="Y12" s="144"/>
      <c r="Z12" s="144"/>
      <c r="AA12" s="144"/>
      <c r="AB12" s="144"/>
      <c r="AC12" s="144"/>
      <c r="AD12" s="144"/>
      <c r="AE12" s="144"/>
      <c r="AF12" s="144"/>
      <c r="AG12" s="144"/>
      <c r="AH12" s="144"/>
      <c r="AI12" s="144"/>
      <c r="AJ12" s="144"/>
    </row>
    <row r="13" spans="1:36" ht="16.5" thickBot="1">
      <c r="Q13" s="155" t="s">
        <v>87</v>
      </c>
      <c r="R13" s="155"/>
      <c r="S13" s="155"/>
      <c r="T13" s="155" t="s">
        <v>88</v>
      </c>
      <c r="U13" s="155"/>
      <c r="V13" s="155"/>
    </row>
    <row r="14" spans="1:36" ht="40.15" customHeight="1">
      <c r="B14" s="139" t="s">
        <v>0</v>
      </c>
      <c r="C14" s="133" t="s">
        <v>97</v>
      </c>
      <c r="D14" s="133" t="s">
        <v>98</v>
      </c>
      <c r="E14" s="133" t="s">
        <v>99</v>
      </c>
      <c r="F14" s="133" t="s">
        <v>100</v>
      </c>
      <c r="G14" s="157" t="s">
        <v>20</v>
      </c>
      <c r="H14" s="157" t="s">
        <v>21</v>
      </c>
      <c r="I14" s="157" t="s">
        <v>101</v>
      </c>
      <c r="J14" s="157" t="s">
        <v>22</v>
      </c>
      <c r="K14" s="157" t="s">
        <v>102</v>
      </c>
      <c r="L14" s="65"/>
      <c r="M14" s="133" t="s">
        <v>103</v>
      </c>
      <c r="N14" s="133"/>
      <c r="O14" s="142" t="s">
        <v>9</v>
      </c>
      <c r="Q14" s="176" t="s">
        <v>133</v>
      </c>
      <c r="R14" s="176"/>
      <c r="S14" s="176"/>
      <c r="T14" s="154" t="s">
        <v>116</v>
      </c>
      <c r="U14" s="154"/>
      <c r="V14" s="154"/>
      <c r="X14" s="139" t="s">
        <v>0</v>
      </c>
      <c r="Y14" s="133" t="s">
        <v>97</v>
      </c>
      <c r="Z14" s="133" t="s">
        <v>98</v>
      </c>
      <c r="AA14" s="133" t="s">
        <v>99</v>
      </c>
      <c r="AB14" s="133" t="s">
        <v>100</v>
      </c>
      <c r="AC14" s="157" t="s">
        <v>20</v>
      </c>
      <c r="AD14" s="157" t="s">
        <v>21</v>
      </c>
      <c r="AE14" s="157" t="s">
        <v>101</v>
      </c>
      <c r="AF14" s="157" t="s">
        <v>22</v>
      </c>
      <c r="AG14" s="157" t="s">
        <v>282</v>
      </c>
      <c r="AH14" s="133" t="s">
        <v>103</v>
      </c>
      <c r="AI14" s="133"/>
      <c r="AJ14" s="142" t="s">
        <v>9</v>
      </c>
    </row>
    <row r="15" spans="1:36" ht="40.15" customHeight="1" thickBot="1">
      <c r="B15" s="140"/>
      <c r="C15" s="134"/>
      <c r="D15" s="134"/>
      <c r="E15" s="134"/>
      <c r="F15" s="134"/>
      <c r="G15" s="158"/>
      <c r="H15" s="158"/>
      <c r="I15" s="158"/>
      <c r="J15" s="158"/>
      <c r="K15" s="158"/>
      <c r="L15" s="66"/>
      <c r="M15" s="23" t="s">
        <v>5</v>
      </c>
      <c r="N15" s="23" t="s">
        <v>6</v>
      </c>
      <c r="O15" s="143"/>
      <c r="Q15" s="176" t="s">
        <v>104</v>
      </c>
      <c r="R15" s="176"/>
      <c r="S15" s="176"/>
      <c r="T15" s="154"/>
      <c r="U15" s="154"/>
      <c r="V15" s="154"/>
      <c r="X15" s="140"/>
      <c r="Y15" s="134"/>
      <c r="Z15" s="134"/>
      <c r="AA15" s="134"/>
      <c r="AB15" s="134"/>
      <c r="AC15" s="158"/>
      <c r="AD15" s="158"/>
      <c r="AE15" s="158"/>
      <c r="AF15" s="158"/>
      <c r="AG15" s="158"/>
      <c r="AH15" s="102" t="s">
        <v>5</v>
      </c>
      <c r="AI15" s="102" t="s">
        <v>6</v>
      </c>
      <c r="AJ15" s="143"/>
    </row>
    <row r="16" spans="1:36" ht="40.5" customHeight="1" thickBot="1">
      <c r="B16" s="162">
        <v>1</v>
      </c>
      <c r="C16" s="159" t="s">
        <v>188</v>
      </c>
      <c r="D16" s="164"/>
      <c r="E16" s="166" t="s">
        <v>189</v>
      </c>
      <c r="F16" s="166" t="s">
        <v>190</v>
      </c>
      <c r="G16" s="166" t="s">
        <v>191</v>
      </c>
      <c r="H16" s="166" t="s">
        <v>192</v>
      </c>
      <c r="I16" s="166" t="s">
        <v>119</v>
      </c>
      <c r="J16" s="166"/>
      <c r="K16" s="69" t="s">
        <v>193</v>
      </c>
      <c r="L16" s="67"/>
      <c r="M16" s="159" t="s">
        <v>62</v>
      </c>
      <c r="N16" s="159" t="s">
        <v>62</v>
      </c>
      <c r="O16" s="175"/>
      <c r="Q16" s="176" t="s">
        <v>105</v>
      </c>
      <c r="R16" s="176"/>
      <c r="S16" s="176"/>
      <c r="T16" s="154"/>
      <c r="U16" s="154"/>
      <c r="V16" s="154"/>
      <c r="X16" s="218">
        <v>1</v>
      </c>
      <c r="Y16" s="219" t="s">
        <v>111</v>
      </c>
      <c r="Z16" s="219" t="s">
        <v>112</v>
      </c>
      <c r="AA16" s="219" t="s">
        <v>113</v>
      </c>
      <c r="AB16" s="219" t="s">
        <v>114</v>
      </c>
      <c r="AC16" s="219" t="s">
        <v>117</v>
      </c>
      <c r="AD16" s="219" t="s">
        <v>118</v>
      </c>
      <c r="AE16" s="219" t="s">
        <v>119</v>
      </c>
      <c r="AF16" s="219" t="s">
        <v>120</v>
      </c>
      <c r="AG16" s="220" t="s">
        <v>121</v>
      </c>
      <c r="AH16" s="219"/>
      <c r="AI16" s="219" t="s">
        <v>62</v>
      </c>
      <c r="AJ16" s="221" t="s">
        <v>123</v>
      </c>
    </row>
    <row r="17" spans="2:36" ht="53.25" customHeight="1" thickBot="1">
      <c r="B17" s="146"/>
      <c r="C17" s="135"/>
      <c r="D17" s="135"/>
      <c r="E17" s="167"/>
      <c r="F17" s="167"/>
      <c r="G17" s="167"/>
      <c r="H17" s="167"/>
      <c r="I17" s="167"/>
      <c r="J17" s="167"/>
      <c r="K17" s="69" t="s">
        <v>194</v>
      </c>
      <c r="L17" s="68"/>
      <c r="M17" s="135"/>
      <c r="N17" s="135"/>
      <c r="O17" s="169"/>
      <c r="Q17" s="176" t="s">
        <v>115</v>
      </c>
      <c r="R17" s="176"/>
      <c r="S17" s="176"/>
      <c r="T17" s="154"/>
      <c r="U17" s="154"/>
      <c r="V17" s="154"/>
      <c r="X17" s="222"/>
      <c r="Y17" s="223"/>
      <c r="Z17" s="223"/>
      <c r="AA17" s="223"/>
      <c r="AB17" s="223"/>
      <c r="AC17" s="223"/>
      <c r="AD17" s="223"/>
      <c r="AE17" s="223"/>
      <c r="AF17" s="223"/>
      <c r="AG17" s="224" t="s">
        <v>122</v>
      </c>
      <c r="AH17" s="223"/>
      <c r="AI17" s="223"/>
      <c r="AJ17" s="225"/>
    </row>
    <row r="18" spans="2:36" ht="37.9" customHeight="1">
      <c r="B18" s="163">
        <v>2</v>
      </c>
      <c r="C18" s="160" t="s">
        <v>195</v>
      </c>
      <c r="D18" s="165"/>
      <c r="E18" s="166" t="s">
        <v>196</v>
      </c>
      <c r="F18" s="171" t="s">
        <v>197</v>
      </c>
      <c r="G18" s="166" t="s">
        <v>191</v>
      </c>
      <c r="H18" s="166" t="s">
        <v>192</v>
      </c>
      <c r="I18" s="171" t="s">
        <v>119</v>
      </c>
      <c r="J18" s="171"/>
      <c r="K18" s="166" t="s">
        <v>198</v>
      </c>
      <c r="L18" s="76"/>
      <c r="M18" s="160" t="s">
        <v>62</v>
      </c>
      <c r="N18" s="160" t="s">
        <v>62</v>
      </c>
      <c r="O18" s="168"/>
      <c r="Q18" s="176" t="s">
        <v>106</v>
      </c>
      <c r="R18" s="176"/>
      <c r="S18" s="176"/>
      <c r="T18" s="154"/>
      <c r="U18" s="154"/>
      <c r="V18" s="154"/>
      <c r="X18" s="163">
        <v>2</v>
      </c>
      <c r="Y18" s="165"/>
      <c r="Z18" s="165"/>
      <c r="AA18" s="165"/>
      <c r="AB18" s="165"/>
      <c r="AC18" s="165"/>
      <c r="AD18" s="165"/>
      <c r="AE18" s="165"/>
      <c r="AF18" s="165"/>
      <c r="AG18" s="103"/>
      <c r="AH18" s="165"/>
      <c r="AI18" s="165"/>
      <c r="AJ18" s="168"/>
    </row>
    <row r="19" spans="2:36" ht="37.9" customHeight="1" thickBot="1">
      <c r="B19" s="146"/>
      <c r="C19" s="135"/>
      <c r="D19" s="135"/>
      <c r="E19" s="167"/>
      <c r="F19" s="167"/>
      <c r="G19" s="167"/>
      <c r="H19" s="167"/>
      <c r="I19" s="167"/>
      <c r="J19" s="167"/>
      <c r="K19" s="167"/>
      <c r="L19" s="68"/>
      <c r="M19" s="135"/>
      <c r="N19" s="135"/>
      <c r="O19" s="169"/>
      <c r="Q19" s="176" t="s">
        <v>107</v>
      </c>
      <c r="R19" s="176"/>
      <c r="S19" s="176"/>
      <c r="T19" s="154"/>
      <c r="U19" s="154"/>
      <c r="V19" s="154"/>
      <c r="X19" s="146"/>
      <c r="Y19" s="135"/>
      <c r="Z19" s="135"/>
      <c r="AA19" s="135"/>
      <c r="AB19" s="135"/>
      <c r="AC19" s="135"/>
      <c r="AD19" s="135"/>
      <c r="AE19" s="135"/>
      <c r="AF19" s="135"/>
      <c r="AG19" s="103"/>
      <c r="AH19" s="135"/>
      <c r="AI19" s="135"/>
      <c r="AJ19" s="169"/>
    </row>
    <row r="20" spans="2:36" ht="37.9" customHeight="1">
      <c r="B20" s="163">
        <v>3</v>
      </c>
      <c r="C20" s="160" t="s">
        <v>199</v>
      </c>
      <c r="D20" s="165"/>
      <c r="E20" s="166" t="s">
        <v>200</v>
      </c>
      <c r="F20" s="171" t="s">
        <v>201</v>
      </c>
      <c r="G20" s="166" t="s">
        <v>191</v>
      </c>
      <c r="H20" s="166" t="s">
        <v>192</v>
      </c>
      <c r="I20" s="171" t="s">
        <v>119</v>
      </c>
      <c r="J20" s="165"/>
      <c r="K20" s="166" t="s">
        <v>202</v>
      </c>
      <c r="L20" s="76"/>
      <c r="M20" s="160" t="s">
        <v>62</v>
      </c>
      <c r="N20" s="160" t="s">
        <v>62</v>
      </c>
      <c r="O20" s="168"/>
      <c r="Q20" s="176"/>
      <c r="R20" s="176"/>
      <c r="S20" s="176"/>
      <c r="T20" s="154"/>
      <c r="U20" s="154"/>
      <c r="V20" s="154"/>
      <c r="X20" s="163">
        <v>3</v>
      </c>
      <c r="Y20" s="165"/>
      <c r="Z20" s="165"/>
      <c r="AA20" s="165"/>
      <c r="AB20" s="165"/>
      <c r="AC20" s="165"/>
      <c r="AD20" s="165"/>
      <c r="AE20" s="165"/>
      <c r="AF20" s="165"/>
      <c r="AG20" s="103"/>
      <c r="AH20" s="165"/>
      <c r="AI20" s="165"/>
      <c r="AJ20" s="168"/>
    </row>
    <row r="21" spans="2:36" ht="78" customHeight="1" thickBot="1">
      <c r="B21" s="174"/>
      <c r="C21" s="161"/>
      <c r="D21" s="161"/>
      <c r="E21" s="167"/>
      <c r="F21" s="167"/>
      <c r="G21" s="167"/>
      <c r="H21" s="167"/>
      <c r="I21" s="172"/>
      <c r="J21" s="161"/>
      <c r="K21" s="167"/>
      <c r="L21" s="76"/>
      <c r="M21" s="161"/>
      <c r="N21" s="161"/>
      <c r="O21" s="170"/>
      <c r="Q21" s="176" t="s">
        <v>108</v>
      </c>
      <c r="R21" s="176"/>
      <c r="S21" s="176"/>
      <c r="T21" s="154"/>
      <c r="U21" s="154"/>
      <c r="V21" s="154"/>
      <c r="X21" s="174"/>
      <c r="Y21" s="161"/>
      <c r="Z21" s="161"/>
      <c r="AA21" s="161"/>
      <c r="AB21" s="161"/>
      <c r="AC21" s="161"/>
      <c r="AD21" s="161"/>
      <c r="AE21" s="161"/>
      <c r="AF21" s="161"/>
      <c r="AG21" s="104"/>
      <c r="AH21" s="161"/>
      <c r="AI21" s="161"/>
      <c r="AJ21" s="170"/>
    </row>
    <row r="22" spans="2:36">
      <c r="B22" s="1" t="s">
        <v>14</v>
      </c>
      <c r="Q22" s="1"/>
      <c r="R22" s="1"/>
      <c r="S22" s="1"/>
      <c r="T22" s="1"/>
      <c r="U22" s="1"/>
      <c r="V22" s="1"/>
      <c r="X22" s="1" t="s">
        <v>14</v>
      </c>
    </row>
    <row r="23" spans="2:36" ht="16.5" thickBot="1"/>
    <row r="24" spans="2:36" ht="16.5" thickBot="1">
      <c r="B24" s="147" t="s">
        <v>146</v>
      </c>
      <c r="C24" s="148"/>
      <c r="D24" s="148"/>
      <c r="E24" s="148"/>
      <c r="F24" s="148"/>
      <c r="G24" s="148"/>
      <c r="H24" s="148"/>
      <c r="I24" s="148"/>
      <c r="J24" s="148"/>
      <c r="K24" s="148"/>
      <c r="L24" s="63"/>
      <c r="M24" s="26" t="s">
        <v>10</v>
      </c>
      <c r="N24" s="26" t="s">
        <v>11</v>
      </c>
      <c r="O24" s="27" t="s">
        <v>9</v>
      </c>
      <c r="Q24" s="155" t="s">
        <v>87</v>
      </c>
      <c r="R24" s="155"/>
      <c r="S24" s="155"/>
      <c r="T24" s="155" t="s">
        <v>88</v>
      </c>
      <c r="U24" s="155"/>
      <c r="V24" s="155"/>
      <c r="X24" s="147" t="s">
        <v>93</v>
      </c>
      <c r="Y24" s="148"/>
      <c r="Z24" s="148"/>
      <c r="AA24" s="148"/>
      <c r="AB24" s="148"/>
      <c r="AC24" s="148"/>
      <c r="AD24" s="148"/>
      <c r="AE24" s="148"/>
      <c r="AF24" s="148"/>
      <c r="AG24" s="148"/>
      <c r="AH24" s="105" t="s">
        <v>10</v>
      </c>
      <c r="AI24" s="105" t="s">
        <v>11</v>
      </c>
      <c r="AJ24" s="27" t="s">
        <v>9</v>
      </c>
    </row>
    <row r="25" spans="2:36" ht="61.9" customHeight="1">
      <c r="B25" s="146" t="s">
        <v>16</v>
      </c>
      <c r="C25" s="135"/>
      <c r="D25" s="135"/>
      <c r="E25" s="135"/>
      <c r="F25" s="135"/>
      <c r="G25" s="135"/>
      <c r="H25" s="135"/>
      <c r="I25" s="135"/>
      <c r="J25" s="135"/>
      <c r="K25" s="135"/>
      <c r="L25" s="64"/>
      <c r="M25" s="73" t="s">
        <v>62</v>
      </c>
      <c r="N25" s="24"/>
      <c r="O25" s="25"/>
      <c r="Q25" s="152" t="s">
        <v>145</v>
      </c>
      <c r="R25" s="152"/>
      <c r="S25" s="152"/>
      <c r="T25" s="154" t="s">
        <v>110</v>
      </c>
      <c r="U25" s="154"/>
      <c r="V25" s="154"/>
      <c r="X25" s="146" t="s">
        <v>16</v>
      </c>
      <c r="Y25" s="135"/>
      <c r="Z25" s="135"/>
      <c r="AA25" s="135"/>
      <c r="AB25" s="135"/>
      <c r="AC25" s="135"/>
      <c r="AD25" s="135"/>
      <c r="AE25" s="135"/>
      <c r="AF25" s="135"/>
      <c r="AG25" s="135"/>
      <c r="AH25" s="226" t="s">
        <v>62</v>
      </c>
      <c r="AI25" s="226"/>
      <c r="AJ25" s="227"/>
    </row>
    <row r="26" spans="2:36" ht="61.9" customHeight="1">
      <c r="B26" s="149" t="s">
        <v>18</v>
      </c>
      <c r="C26" s="136"/>
      <c r="D26" s="136"/>
      <c r="E26" s="136"/>
      <c r="F26" s="136"/>
      <c r="G26" s="136"/>
      <c r="H26" s="136"/>
      <c r="I26" s="136"/>
      <c r="J26" s="136"/>
      <c r="K26" s="136"/>
      <c r="L26" s="61"/>
      <c r="M26" s="74" t="s">
        <v>62</v>
      </c>
      <c r="N26" s="8"/>
      <c r="O26" s="9"/>
      <c r="Q26" s="152"/>
      <c r="R26" s="152"/>
      <c r="S26" s="152"/>
      <c r="T26" s="154"/>
      <c r="U26" s="154"/>
      <c r="V26" s="154"/>
      <c r="X26" s="149" t="s">
        <v>18</v>
      </c>
      <c r="Y26" s="136"/>
      <c r="Z26" s="136"/>
      <c r="AA26" s="136"/>
      <c r="AB26" s="136"/>
      <c r="AC26" s="136"/>
      <c r="AD26" s="136"/>
      <c r="AE26" s="136"/>
      <c r="AF26" s="136"/>
      <c r="AG26" s="136"/>
      <c r="AH26" s="228" t="s">
        <v>62</v>
      </c>
      <c r="AI26" s="228"/>
      <c r="AJ26" s="229"/>
    </row>
    <row r="27" spans="2:36" ht="61.9" customHeight="1" thickBot="1">
      <c r="B27" s="137" t="s">
        <v>17</v>
      </c>
      <c r="C27" s="138"/>
      <c r="D27" s="138"/>
      <c r="E27" s="138"/>
      <c r="F27" s="138"/>
      <c r="G27" s="138"/>
      <c r="H27" s="138"/>
      <c r="I27" s="138"/>
      <c r="J27" s="138"/>
      <c r="K27" s="138"/>
      <c r="L27" s="62"/>
      <c r="M27" s="75" t="s">
        <v>62</v>
      </c>
      <c r="N27" s="10"/>
      <c r="O27" s="11"/>
      <c r="Q27" s="152"/>
      <c r="R27" s="152"/>
      <c r="S27" s="152"/>
      <c r="T27" s="154"/>
      <c r="U27" s="154"/>
      <c r="V27" s="154"/>
      <c r="X27" s="137" t="s">
        <v>17</v>
      </c>
      <c r="Y27" s="138"/>
      <c r="Z27" s="138"/>
      <c r="AA27" s="138"/>
      <c r="AB27" s="138"/>
      <c r="AC27" s="138"/>
      <c r="AD27" s="138"/>
      <c r="AE27" s="138"/>
      <c r="AF27" s="138"/>
      <c r="AG27" s="138"/>
      <c r="AH27" s="230"/>
      <c r="AI27" s="230" t="s">
        <v>62</v>
      </c>
      <c r="AJ27" s="231"/>
    </row>
    <row r="28" spans="2:36">
      <c r="Q28" s="1"/>
      <c r="R28" s="1"/>
      <c r="S28" s="1"/>
      <c r="T28" s="1"/>
      <c r="U28" s="1"/>
      <c r="V28" s="1"/>
    </row>
    <row r="29" spans="2:36">
      <c r="Q29" s="1"/>
      <c r="R29" s="1"/>
      <c r="S29" s="1"/>
      <c r="T29" s="1"/>
      <c r="U29" s="1"/>
      <c r="V29" s="1"/>
    </row>
    <row r="31" spans="2:36">
      <c r="Q31" s="45"/>
      <c r="R31" s="45"/>
      <c r="S31" s="45"/>
      <c r="T31" s="45"/>
      <c r="U31" s="45"/>
      <c r="V31" s="45"/>
    </row>
    <row r="32" spans="2:36">
      <c r="Q32" s="45"/>
      <c r="R32" s="45"/>
      <c r="S32" s="45"/>
      <c r="T32" s="45"/>
      <c r="U32" s="45"/>
      <c r="V32" s="45"/>
    </row>
    <row r="33" spans="17:22" ht="15" customHeight="1">
      <c r="Q33" s="45"/>
      <c r="R33" s="45"/>
      <c r="S33" s="45"/>
      <c r="T33" s="45"/>
      <c r="U33" s="45"/>
      <c r="V33" s="45"/>
    </row>
    <row r="34" spans="17:22">
      <c r="Q34" s="45"/>
      <c r="R34" s="45"/>
      <c r="S34" s="45"/>
      <c r="T34" s="45"/>
      <c r="U34" s="45"/>
      <c r="V34" s="45"/>
    </row>
    <row r="35" spans="17:22">
      <c r="Q35" s="45"/>
      <c r="R35" s="45"/>
      <c r="S35" s="45"/>
      <c r="T35" s="45"/>
      <c r="U35" s="45"/>
      <c r="V35" s="45"/>
    </row>
    <row r="36" spans="17:22" ht="15" customHeight="1">
      <c r="Q36" s="45"/>
      <c r="R36" s="45"/>
      <c r="S36" s="45"/>
      <c r="T36" s="45"/>
      <c r="U36" s="45"/>
      <c r="V36" s="45"/>
    </row>
    <row r="37" spans="17:22" ht="15" customHeight="1">
      <c r="Q37" s="45"/>
      <c r="R37" s="45"/>
      <c r="S37" s="45"/>
      <c r="T37" s="45"/>
      <c r="U37" s="45"/>
      <c r="V37" s="45"/>
    </row>
    <row r="38" spans="17:22" ht="15" customHeight="1">
      <c r="Q38" s="45"/>
      <c r="R38" s="45"/>
      <c r="S38" s="45"/>
      <c r="T38" s="45"/>
      <c r="U38" s="45"/>
      <c r="V38" s="45"/>
    </row>
    <row r="39" spans="17:22">
      <c r="Q39" s="45"/>
      <c r="R39" s="45"/>
      <c r="S39" s="45"/>
      <c r="T39" s="45"/>
      <c r="U39" s="45"/>
      <c r="V39" s="45"/>
    </row>
    <row r="40" spans="17:22" ht="15" customHeight="1">
      <c r="Q40" s="45"/>
      <c r="R40" s="45"/>
      <c r="S40" s="45"/>
      <c r="T40" s="45"/>
      <c r="U40" s="45"/>
      <c r="V40" s="45"/>
    </row>
    <row r="41" spans="17:22">
      <c r="Q41" s="45"/>
      <c r="R41" s="45"/>
      <c r="S41" s="45"/>
      <c r="T41" s="45"/>
      <c r="U41" s="45"/>
      <c r="V41" s="45"/>
    </row>
  </sheetData>
  <mergeCells count="125">
    <mergeCell ref="X24:AG24"/>
    <mergeCell ref="X25:AG25"/>
    <mergeCell ref="X26:AG26"/>
    <mergeCell ref="X27:AG27"/>
    <mergeCell ref="AJ18:AJ19"/>
    <mergeCell ref="X20:X21"/>
    <mergeCell ref="Y20:Y21"/>
    <mergeCell ref="Z20:Z21"/>
    <mergeCell ref="AA20:AA21"/>
    <mergeCell ref="AB20:AB21"/>
    <mergeCell ref="AJ20:AJ21"/>
    <mergeCell ref="AC20:AC21"/>
    <mergeCell ref="AD20:AD21"/>
    <mergeCell ref="AE20:AE21"/>
    <mergeCell ref="AF20:AF21"/>
    <mergeCell ref="AH20:AH21"/>
    <mergeCell ref="AI20:AI21"/>
    <mergeCell ref="Q13:S13"/>
    <mergeCell ref="T13:V13"/>
    <mergeCell ref="AJ14:AJ15"/>
    <mergeCell ref="X16:X17"/>
    <mergeCell ref="Y16:Y17"/>
    <mergeCell ref="Z16:Z17"/>
    <mergeCell ref="AA16:AA17"/>
    <mergeCell ref="AB16:AB17"/>
    <mergeCell ref="AC16:AC17"/>
    <mergeCell ref="AD16:AD17"/>
    <mergeCell ref="AE16:AE17"/>
    <mergeCell ref="AF16:AF17"/>
    <mergeCell ref="AH16:AH17"/>
    <mergeCell ref="AI16:AI17"/>
    <mergeCell ref="AJ16:AJ17"/>
    <mergeCell ref="AF14:AF15"/>
    <mergeCell ref="X10:AJ10"/>
    <mergeCell ref="X12:AJ12"/>
    <mergeCell ref="X14:X15"/>
    <mergeCell ref="Y14:Y15"/>
    <mergeCell ref="Z14:Z15"/>
    <mergeCell ref="AA14:AA15"/>
    <mergeCell ref="AB14:AB15"/>
    <mergeCell ref="AC14:AC15"/>
    <mergeCell ref="AD14:AD15"/>
    <mergeCell ref="AE14:AE15"/>
    <mergeCell ref="AG14:AG15"/>
    <mergeCell ref="T24:V24"/>
    <mergeCell ref="Q25:S27"/>
    <mergeCell ref="T25:V27"/>
    <mergeCell ref="Q21:S21"/>
    <mergeCell ref="N16:N17"/>
    <mergeCell ref="AH14:AI14"/>
    <mergeCell ref="X18:X19"/>
    <mergeCell ref="Y18:Y19"/>
    <mergeCell ref="Z18:Z19"/>
    <mergeCell ref="AA18:AA19"/>
    <mergeCell ref="AB18:AB19"/>
    <mergeCell ref="AC18:AC19"/>
    <mergeCell ref="AD18:AD19"/>
    <mergeCell ref="AE18:AE19"/>
    <mergeCell ref="AF18:AF19"/>
    <mergeCell ref="AH18:AH19"/>
    <mergeCell ref="AI18:AI19"/>
    <mergeCell ref="Q17:S17"/>
    <mergeCell ref="Q18:S18"/>
    <mergeCell ref="Q19:S20"/>
    <mergeCell ref="Q14:S14"/>
    <mergeCell ref="Q15:S15"/>
    <mergeCell ref="Q16:S16"/>
    <mergeCell ref="T14:V21"/>
    <mergeCell ref="G18:G19"/>
    <mergeCell ref="H18:H19"/>
    <mergeCell ref="J18:J19"/>
    <mergeCell ref="M20:M21"/>
    <mergeCell ref="K18:K19"/>
    <mergeCell ref="K20:K21"/>
    <mergeCell ref="N20:N21"/>
    <mergeCell ref="O16:O17"/>
    <mergeCell ref="Q24:S24"/>
    <mergeCell ref="I18:I19"/>
    <mergeCell ref="I20:I21"/>
    <mergeCell ref="B25:K25"/>
    <mergeCell ref="B10:O10"/>
    <mergeCell ref="B12:O12"/>
    <mergeCell ref="B14:B15"/>
    <mergeCell ref="C14:C15"/>
    <mergeCell ref="D14:D15"/>
    <mergeCell ref="M14:N14"/>
    <mergeCell ref="O14:O15"/>
    <mergeCell ref="E14:E15"/>
    <mergeCell ref="M16:M17"/>
    <mergeCell ref="B24:K24"/>
    <mergeCell ref="F16:F17"/>
    <mergeCell ref="F18:F19"/>
    <mergeCell ref="F20:F21"/>
    <mergeCell ref="E16:E17"/>
    <mergeCell ref="E18:E19"/>
    <mergeCell ref="G20:G21"/>
    <mergeCell ref="H20:H21"/>
    <mergeCell ref="J20:J21"/>
    <mergeCell ref="B20:B21"/>
    <mergeCell ref="H16:H17"/>
    <mergeCell ref="J16:J17"/>
    <mergeCell ref="A2:P6"/>
    <mergeCell ref="B26:K26"/>
    <mergeCell ref="B27:K27"/>
    <mergeCell ref="F14:F15"/>
    <mergeCell ref="K14:K15"/>
    <mergeCell ref="C16:C17"/>
    <mergeCell ref="C18:C19"/>
    <mergeCell ref="C20:C21"/>
    <mergeCell ref="B16:B17"/>
    <mergeCell ref="B18:B19"/>
    <mergeCell ref="D16:D17"/>
    <mergeCell ref="D18:D19"/>
    <mergeCell ref="D20:D21"/>
    <mergeCell ref="E20:E21"/>
    <mergeCell ref="G14:G15"/>
    <mergeCell ref="G16:G17"/>
    <mergeCell ref="H14:H15"/>
    <mergeCell ref="J14:J15"/>
    <mergeCell ref="M18:M19"/>
    <mergeCell ref="N18:N19"/>
    <mergeCell ref="O18:O19"/>
    <mergeCell ref="O20:O21"/>
    <mergeCell ref="I14:I15"/>
    <mergeCell ref="I16:I17"/>
  </mergeCells>
  <printOptions horizontalCentered="1" verticalCentered="1"/>
  <pageMargins left="0.2" right="0.2" top="0.25" bottom="0.25" header="0.5" footer="0.5"/>
  <pageSetup scale="60" orientation="landscape" verticalDpi="0" r:id="rId1"/>
  <drawing r:id="rId2"/>
</worksheet>
</file>

<file path=xl/worksheets/sheet5.xml><?xml version="1.0" encoding="utf-8"?>
<worksheet xmlns="http://schemas.openxmlformats.org/spreadsheetml/2006/main" xmlns:r="http://schemas.openxmlformats.org/officeDocument/2006/relationships">
  <dimension ref="B1:AM60"/>
  <sheetViews>
    <sheetView tabSelected="1" topLeftCell="V31" zoomScale="50" zoomScaleNormal="50" workbookViewId="0">
      <pane ySplit="1110" activePane="bottomLeft"/>
      <selection activeCell="I31" sqref="I31:I32"/>
      <selection pane="bottomLeft" activeCell="Y52" sqref="Y52:AM58"/>
    </sheetView>
  </sheetViews>
  <sheetFormatPr baseColWidth="10" defaultColWidth="10.75" defaultRowHeight="15.75"/>
  <cols>
    <col min="1" max="2" width="10.75" style="1"/>
    <col min="3" max="3" width="18" style="1" bestFit="1" customWidth="1"/>
    <col min="4" max="4" width="14" style="1" customWidth="1"/>
    <col min="5" max="5" width="22.25" style="1" customWidth="1"/>
    <col min="6" max="6" width="13.75" style="1" customWidth="1"/>
    <col min="7" max="7" width="15.5" style="1" customWidth="1"/>
    <col min="8" max="8" width="25.5" style="1" customWidth="1"/>
    <col min="9" max="9" width="11.75" style="1" customWidth="1"/>
    <col min="10" max="10" width="13" style="1" customWidth="1"/>
    <col min="11" max="11" width="21.625" style="1" customWidth="1"/>
    <col min="12" max="12" width="11.5" style="1" customWidth="1"/>
    <col min="13" max="13" width="14.5" style="1" customWidth="1"/>
    <col min="14" max="16" width="21" style="1" customWidth="1"/>
    <col min="17" max="17" width="10.75" style="1"/>
    <col min="18" max="23" width="10.75" style="28"/>
    <col min="24" max="25" width="10.75" style="1"/>
    <col min="26" max="26" width="11.75" style="1" bestFit="1" customWidth="1"/>
    <col min="27" max="27" width="14" style="1" customWidth="1"/>
    <col min="28" max="28" width="43.5" style="1" customWidth="1"/>
    <col min="29" max="29" width="13.75" style="1" customWidth="1"/>
    <col min="30" max="30" width="60.5" style="1" customWidth="1"/>
    <col min="31" max="31" width="10.75" style="1"/>
    <col min="32" max="32" width="11.75" style="1" customWidth="1"/>
    <col min="33" max="33" width="10.75" style="1"/>
    <col min="34" max="34" width="12.75" style="1" customWidth="1"/>
    <col min="35" max="35" width="15.75" style="1" customWidth="1"/>
    <col min="36" max="36" width="14.5" style="1" customWidth="1"/>
    <col min="37" max="37" width="13.75" style="1" customWidth="1"/>
    <col min="38" max="38" width="17.75" style="1" customWidth="1"/>
    <col min="39" max="39" width="14.25" style="1" customWidth="1"/>
    <col min="40" max="16384" width="10.75" style="1"/>
  </cols>
  <sheetData>
    <row r="1" spans="2:39">
      <c r="B1" s="131"/>
      <c r="C1" s="131"/>
      <c r="D1" s="131"/>
      <c r="E1" s="131"/>
      <c r="F1" s="131"/>
      <c r="G1" s="131"/>
      <c r="H1" s="131"/>
      <c r="I1" s="131"/>
      <c r="J1" s="131"/>
      <c r="K1" s="131"/>
      <c r="L1" s="131"/>
      <c r="M1" s="131"/>
      <c r="N1" s="131"/>
      <c r="O1" s="131"/>
      <c r="P1" s="131"/>
    </row>
    <row r="2" spans="2:39">
      <c r="B2" s="131"/>
      <c r="C2" s="131"/>
      <c r="D2" s="131"/>
      <c r="E2" s="131"/>
      <c r="F2" s="131"/>
      <c r="G2" s="131"/>
      <c r="H2" s="131"/>
      <c r="I2" s="131"/>
      <c r="J2" s="131"/>
      <c r="K2" s="131"/>
      <c r="L2" s="131"/>
      <c r="M2" s="131"/>
      <c r="N2" s="131"/>
      <c r="O2" s="131"/>
      <c r="P2" s="131"/>
    </row>
    <row r="3" spans="2:39">
      <c r="B3" s="131"/>
      <c r="C3" s="131"/>
      <c r="D3" s="131"/>
      <c r="E3" s="131"/>
      <c r="F3" s="131"/>
      <c r="G3" s="131"/>
      <c r="H3" s="131"/>
      <c r="I3" s="131"/>
      <c r="J3" s="131"/>
      <c r="K3" s="131"/>
      <c r="L3" s="131"/>
      <c r="M3" s="131"/>
      <c r="N3" s="131"/>
      <c r="O3" s="131"/>
      <c r="P3" s="131"/>
    </row>
    <row r="4" spans="2:39" ht="45" customHeight="1">
      <c r="B4" s="131"/>
      <c r="C4" s="131"/>
      <c r="D4" s="131"/>
      <c r="E4" s="131"/>
      <c r="F4" s="131"/>
      <c r="G4" s="131"/>
      <c r="H4" s="131"/>
      <c r="I4" s="131"/>
      <c r="J4" s="131"/>
      <c r="K4" s="131"/>
      <c r="L4" s="131"/>
      <c r="M4" s="131"/>
      <c r="N4" s="131"/>
      <c r="O4" s="131"/>
      <c r="P4" s="131"/>
    </row>
    <row r="5" spans="2:39" ht="31.9" customHeight="1">
      <c r="B5" s="131"/>
      <c r="C5" s="131"/>
      <c r="D5" s="131"/>
      <c r="E5" s="131"/>
      <c r="F5" s="131"/>
      <c r="G5" s="131"/>
      <c r="H5" s="131"/>
      <c r="I5" s="131"/>
      <c r="J5" s="131"/>
      <c r="K5" s="131"/>
      <c r="L5" s="131"/>
      <c r="M5" s="131"/>
      <c r="N5" s="131"/>
      <c r="O5" s="131"/>
      <c r="P5" s="131"/>
    </row>
    <row r="6" spans="2:39" ht="31.9" customHeight="1"/>
    <row r="8" spans="2:39" ht="37.9" customHeight="1">
      <c r="B8" s="173" t="s">
        <v>46</v>
      </c>
      <c r="C8" s="173"/>
      <c r="D8" s="173"/>
      <c r="E8" s="173"/>
      <c r="F8" s="173"/>
      <c r="G8" s="173"/>
      <c r="H8" s="173"/>
      <c r="I8" s="173"/>
      <c r="J8" s="173"/>
      <c r="K8" s="173"/>
      <c r="L8" s="173"/>
      <c r="M8" s="173"/>
      <c r="N8" s="173"/>
      <c r="O8" s="173"/>
      <c r="P8" s="173"/>
      <c r="Y8" s="173" t="s">
        <v>46</v>
      </c>
      <c r="Z8" s="173"/>
      <c r="AA8" s="173"/>
      <c r="AB8" s="173"/>
      <c r="AC8" s="173"/>
      <c r="AD8" s="173"/>
      <c r="AE8" s="173"/>
      <c r="AF8" s="173"/>
      <c r="AG8" s="173"/>
      <c r="AH8" s="173"/>
      <c r="AI8" s="173"/>
      <c r="AJ8" s="173"/>
      <c r="AK8" s="173"/>
      <c r="AL8" s="173"/>
      <c r="AM8" s="173"/>
    </row>
    <row r="10" spans="2:39" ht="52.15" customHeight="1">
      <c r="B10" s="199" t="s">
        <v>23</v>
      </c>
      <c r="C10" s="199"/>
      <c r="D10" s="199"/>
      <c r="E10" s="199"/>
      <c r="F10" s="199"/>
      <c r="G10" s="199"/>
      <c r="H10" s="199"/>
      <c r="I10" s="199"/>
      <c r="J10" s="199"/>
      <c r="K10" s="199"/>
      <c r="L10" s="199"/>
      <c r="M10" s="199"/>
      <c r="N10" s="199"/>
      <c r="O10" s="199"/>
      <c r="P10" s="199"/>
      <c r="Y10" s="199" t="s">
        <v>23</v>
      </c>
      <c r="Z10" s="199"/>
      <c r="AA10" s="199"/>
      <c r="AB10" s="199"/>
      <c r="AC10" s="199"/>
      <c r="AD10" s="199"/>
      <c r="AE10" s="199"/>
      <c r="AF10" s="199"/>
      <c r="AG10" s="199"/>
      <c r="AH10" s="199"/>
      <c r="AI10" s="199"/>
      <c r="AJ10" s="199"/>
      <c r="AK10" s="199"/>
      <c r="AL10" s="199"/>
      <c r="AM10" s="199"/>
    </row>
    <row r="11" spans="2:39" ht="16.5" thickBot="1">
      <c r="R11" s="155" t="s">
        <v>87</v>
      </c>
      <c r="S11" s="155"/>
      <c r="T11" s="155"/>
      <c r="U11" s="155" t="s">
        <v>88</v>
      </c>
      <c r="V11" s="155"/>
      <c r="W11" s="155"/>
    </row>
    <row r="12" spans="2:39" ht="40.15" customHeight="1">
      <c r="B12" s="139" t="s">
        <v>0</v>
      </c>
      <c r="C12" s="133" t="s">
        <v>124</v>
      </c>
      <c r="D12" s="133" t="s">
        <v>125</v>
      </c>
      <c r="E12" s="133" t="s">
        <v>126</v>
      </c>
      <c r="F12" s="133" t="s">
        <v>127</v>
      </c>
      <c r="G12" s="133" t="s">
        <v>128</v>
      </c>
      <c r="H12" s="133" t="s">
        <v>129</v>
      </c>
      <c r="I12" s="157" t="s">
        <v>28</v>
      </c>
      <c r="J12" s="157" t="s">
        <v>27</v>
      </c>
      <c r="K12" s="157" t="s">
        <v>29</v>
      </c>
      <c r="L12" s="157" t="s">
        <v>130</v>
      </c>
      <c r="M12" s="157" t="s">
        <v>131</v>
      </c>
      <c r="N12" s="133" t="s">
        <v>132</v>
      </c>
      <c r="O12" s="133"/>
      <c r="P12" s="142" t="s">
        <v>9</v>
      </c>
      <c r="R12" s="176" t="s">
        <v>134</v>
      </c>
      <c r="S12" s="176"/>
      <c r="T12" s="176"/>
      <c r="U12" s="154" t="s">
        <v>143</v>
      </c>
      <c r="V12" s="154"/>
      <c r="W12" s="154"/>
      <c r="Y12" s="139" t="s">
        <v>0</v>
      </c>
      <c r="Z12" s="133" t="s">
        <v>124</v>
      </c>
      <c r="AA12" s="133" t="s">
        <v>125</v>
      </c>
      <c r="AB12" s="133" t="s">
        <v>126</v>
      </c>
      <c r="AC12" s="133" t="s">
        <v>127</v>
      </c>
      <c r="AD12" s="133" t="s">
        <v>128</v>
      </c>
      <c r="AE12" s="133" t="s">
        <v>129</v>
      </c>
      <c r="AF12" s="157" t="s">
        <v>28</v>
      </c>
      <c r="AG12" s="157" t="s">
        <v>27</v>
      </c>
      <c r="AH12" s="157" t="s">
        <v>29</v>
      </c>
      <c r="AI12" s="157" t="s">
        <v>130</v>
      </c>
      <c r="AJ12" s="157" t="s">
        <v>131</v>
      </c>
      <c r="AK12" s="133" t="s">
        <v>132</v>
      </c>
      <c r="AL12" s="133"/>
      <c r="AM12" s="142" t="s">
        <v>9</v>
      </c>
    </row>
    <row r="13" spans="2:39" ht="40.15" customHeight="1" thickBot="1">
      <c r="B13" s="200"/>
      <c r="C13" s="197"/>
      <c r="D13" s="197"/>
      <c r="E13" s="197"/>
      <c r="F13" s="197"/>
      <c r="G13" s="197"/>
      <c r="H13" s="197"/>
      <c r="I13" s="188"/>
      <c r="J13" s="188"/>
      <c r="K13" s="188"/>
      <c r="L13" s="188"/>
      <c r="M13" s="188"/>
      <c r="N13" s="46" t="s">
        <v>5</v>
      </c>
      <c r="O13" s="46" t="s">
        <v>30</v>
      </c>
      <c r="P13" s="191"/>
      <c r="R13" s="176" t="s">
        <v>135</v>
      </c>
      <c r="S13" s="176"/>
      <c r="T13" s="176"/>
      <c r="U13" s="154"/>
      <c r="V13" s="154"/>
      <c r="W13" s="154"/>
      <c r="Y13" s="200"/>
      <c r="Z13" s="197"/>
      <c r="AA13" s="197"/>
      <c r="AB13" s="197"/>
      <c r="AC13" s="197"/>
      <c r="AD13" s="197"/>
      <c r="AE13" s="197"/>
      <c r="AF13" s="188"/>
      <c r="AG13" s="188"/>
      <c r="AH13" s="188"/>
      <c r="AI13" s="188"/>
      <c r="AJ13" s="188"/>
      <c r="AK13" s="108" t="s">
        <v>5</v>
      </c>
      <c r="AL13" s="108" t="s">
        <v>30</v>
      </c>
      <c r="AM13" s="191"/>
    </row>
    <row r="14" spans="2:39" ht="54.75" customHeight="1">
      <c r="B14" s="198">
        <v>1</v>
      </c>
      <c r="C14" s="178">
        <v>2012251750056</v>
      </c>
      <c r="D14" s="166" t="s">
        <v>193</v>
      </c>
      <c r="E14" s="196" t="s">
        <v>203</v>
      </c>
      <c r="F14" s="196" t="s">
        <v>205</v>
      </c>
      <c r="G14" s="78" t="s">
        <v>206</v>
      </c>
      <c r="H14" s="192" t="s">
        <v>190</v>
      </c>
      <c r="I14" s="79" t="s">
        <v>209</v>
      </c>
      <c r="J14" s="79" t="s">
        <v>210</v>
      </c>
      <c r="K14" s="81">
        <f>48178890+351006720</f>
        <v>399185610</v>
      </c>
      <c r="L14" s="79" t="s">
        <v>211</v>
      </c>
      <c r="M14" s="77" t="s">
        <v>119</v>
      </c>
      <c r="N14" s="80" t="s">
        <v>62</v>
      </c>
      <c r="O14" s="80" t="s">
        <v>62</v>
      </c>
      <c r="P14" s="208"/>
      <c r="R14" s="176" t="s">
        <v>136</v>
      </c>
      <c r="S14" s="176"/>
      <c r="T14" s="176"/>
      <c r="U14" s="154"/>
      <c r="V14" s="154"/>
      <c r="W14" s="154"/>
      <c r="Y14" s="239">
        <v>1</v>
      </c>
      <c r="Z14" s="240">
        <v>20120239</v>
      </c>
      <c r="AA14" s="240" t="str">
        <f>+'Empalme de Programas'!AG17</f>
        <v>Construcción de Infraestructura Vial del Municipio</v>
      </c>
      <c r="AB14" s="240" t="s">
        <v>157</v>
      </c>
      <c r="AC14" s="240" t="s">
        <v>158</v>
      </c>
      <c r="AD14" s="240" t="s">
        <v>159</v>
      </c>
      <c r="AE14" s="240" t="s">
        <v>114</v>
      </c>
      <c r="AF14" s="240" t="s">
        <v>160</v>
      </c>
      <c r="AG14" s="240" t="s">
        <v>118</v>
      </c>
      <c r="AH14" s="240" t="s">
        <v>161</v>
      </c>
      <c r="AI14" s="240" t="s">
        <v>162</v>
      </c>
      <c r="AJ14" s="240" t="s">
        <v>119</v>
      </c>
      <c r="AK14" s="240" t="s">
        <v>62</v>
      </c>
      <c r="AL14" s="240" t="s">
        <v>62</v>
      </c>
      <c r="AM14" s="241"/>
    </row>
    <row r="15" spans="2:39" ht="66" customHeight="1" thickBot="1">
      <c r="B15" s="149"/>
      <c r="C15" s="178"/>
      <c r="D15" s="167"/>
      <c r="E15" s="177"/>
      <c r="F15" s="177"/>
      <c r="G15" s="78" t="s">
        <v>207</v>
      </c>
      <c r="H15" s="193"/>
      <c r="I15" s="79" t="s">
        <v>208</v>
      </c>
      <c r="J15" s="79" t="s">
        <v>192</v>
      </c>
      <c r="K15" s="81">
        <v>4809835895</v>
      </c>
      <c r="L15" s="79" t="s">
        <v>221</v>
      </c>
      <c r="M15" s="77" t="s">
        <v>212</v>
      </c>
      <c r="N15" s="80" t="s">
        <v>62</v>
      </c>
      <c r="O15" s="70"/>
      <c r="P15" s="206"/>
      <c r="R15" s="176" t="s">
        <v>137</v>
      </c>
      <c r="S15" s="176"/>
      <c r="T15" s="176"/>
      <c r="U15" s="154"/>
      <c r="V15" s="154"/>
      <c r="W15" s="154"/>
      <c r="Y15" s="242"/>
      <c r="Z15" s="243"/>
      <c r="AA15" s="243"/>
      <c r="AB15" s="243"/>
      <c r="AC15" s="243"/>
      <c r="AD15" s="243"/>
      <c r="AE15" s="243"/>
      <c r="AF15" s="243"/>
      <c r="AG15" s="243"/>
      <c r="AH15" s="243"/>
      <c r="AI15" s="243"/>
      <c r="AJ15" s="243"/>
      <c r="AK15" s="243"/>
      <c r="AL15" s="243"/>
      <c r="AM15" s="244"/>
    </row>
    <row r="16" spans="2:39" ht="89.25" customHeight="1">
      <c r="B16" s="149">
        <v>2</v>
      </c>
      <c r="C16" s="178">
        <v>2012251750055</v>
      </c>
      <c r="D16" s="171" t="s">
        <v>194</v>
      </c>
      <c r="E16" s="196" t="s">
        <v>204</v>
      </c>
      <c r="F16" s="196" t="s">
        <v>220</v>
      </c>
      <c r="G16" s="78" t="s">
        <v>213</v>
      </c>
      <c r="H16" s="192" t="s">
        <v>190</v>
      </c>
      <c r="I16" s="79" t="s">
        <v>215</v>
      </c>
      <c r="J16" s="79" t="s">
        <v>192</v>
      </c>
      <c r="K16" s="81">
        <f>551736098+343984197+154485130</f>
        <v>1050205425</v>
      </c>
      <c r="L16" s="189" t="s">
        <v>211</v>
      </c>
      <c r="M16" s="82" t="s">
        <v>119</v>
      </c>
      <c r="N16" s="80" t="s">
        <v>62</v>
      </c>
      <c r="O16" s="80" t="s">
        <v>62</v>
      </c>
      <c r="P16" s="206"/>
      <c r="R16" s="176"/>
      <c r="S16" s="176"/>
      <c r="T16" s="176"/>
      <c r="U16" s="154"/>
      <c r="V16" s="154"/>
      <c r="W16" s="154"/>
      <c r="Y16" s="149">
        <v>2</v>
      </c>
      <c r="Z16" s="136"/>
      <c r="AA16" s="136"/>
      <c r="AB16" s="136"/>
      <c r="AC16" s="136"/>
      <c r="AD16" s="136"/>
      <c r="AE16" s="136"/>
      <c r="AF16" s="136"/>
      <c r="AG16" s="136"/>
      <c r="AH16" s="136"/>
      <c r="AI16" s="136"/>
      <c r="AJ16" s="136"/>
      <c r="AK16" s="136"/>
      <c r="AL16" s="136"/>
      <c r="AM16" s="206"/>
    </row>
    <row r="17" spans="2:39" ht="45.75" customHeight="1" thickBot="1">
      <c r="B17" s="149"/>
      <c r="C17" s="178"/>
      <c r="D17" s="167"/>
      <c r="E17" s="177"/>
      <c r="F17" s="177"/>
      <c r="G17" s="78" t="s">
        <v>214</v>
      </c>
      <c r="H17" s="193"/>
      <c r="I17" s="79" t="s">
        <v>216</v>
      </c>
      <c r="J17" s="79" t="s">
        <v>192</v>
      </c>
      <c r="K17" s="81">
        <v>0</v>
      </c>
      <c r="L17" s="190"/>
      <c r="M17" s="82" t="s">
        <v>119</v>
      </c>
      <c r="N17" s="80" t="s">
        <v>62</v>
      </c>
      <c r="O17" s="80" t="s">
        <v>62</v>
      </c>
      <c r="P17" s="206"/>
      <c r="R17" s="176" t="s">
        <v>138</v>
      </c>
      <c r="S17" s="176"/>
      <c r="T17" s="176"/>
      <c r="U17" s="154"/>
      <c r="V17" s="154"/>
      <c r="W17" s="154"/>
      <c r="Y17" s="149"/>
      <c r="Z17" s="136"/>
      <c r="AA17" s="136"/>
      <c r="AB17" s="136"/>
      <c r="AC17" s="136"/>
      <c r="AD17" s="136"/>
      <c r="AE17" s="136"/>
      <c r="AF17" s="136"/>
      <c r="AG17" s="136"/>
      <c r="AH17" s="136"/>
      <c r="AI17" s="136"/>
      <c r="AJ17" s="136"/>
      <c r="AK17" s="136"/>
      <c r="AL17" s="136"/>
      <c r="AM17" s="206"/>
    </row>
    <row r="18" spans="2:39" ht="31.9" customHeight="1">
      <c r="B18" s="149">
        <v>3</v>
      </c>
      <c r="C18" s="136"/>
      <c r="D18" s="166" t="s">
        <v>198</v>
      </c>
      <c r="E18" s="196" t="s">
        <v>224</v>
      </c>
      <c r="F18" s="185" t="s">
        <v>227</v>
      </c>
      <c r="G18" s="185" t="s">
        <v>217</v>
      </c>
      <c r="H18" s="192" t="s">
        <v>197</v>
      </c>
      <c r="I18" s="177" t="s">
        <v>216</v>
      </c>
      <c r="J18" s="171" t="s">
        <v>192</v>
      </c>
      <c r="K18" s="195">
        <f>2393853835+8112417620+1102820270+11495211864</f>
        <v>23104303589</v>
      </c>
      <c r="L18" s="177" t="s">
        <v>221</v>
      </c>
      <c r="M18" s="194" t="s">
        <v>119</v>
      </c>
      <c r="N18" s="194" t="s">
        <v>62</v>
      </c>
      <c r="O18" s="136"/>
      <c r="P18" s="206"/>
      <c r="R18" s="176" t="s">
        <v>140</v>
      </c>
      <c r="S18" s="176"/>
      <c r="T18" s="176"/>
      <c r="U18" s="154"/>
      <c r="V18" s="154"/>
      <c r="W18" s="154"/>
      <c r="Y18" s="149">
        <v>3</v>
      </c>
      <c r="Z18" s="136"/>
      <c r="AA18" s="136"/>
      <c r="AB18" s="136"/>
      <c r="AC18" s="136"/>
      <c r="AD18" s="136"/>
      <c r="AE18" s="136"/>
      <c r="AF18" s="136"/>
      <c r="AG18" s="136"/>
      <c r="AH18" s="136"/>
      <c r="AI18" s="136"/>
      <c r="AJ18" s="136"/>
      <c r="AK18" s="136"/>
      <c r="AL18" s="136"/>
      <c r="AM18" s="206"/>
    </row>
    <row r="19" spans="2:39" ht="55.5" customHeight="1" thickBot="1">
      <c r="B19" s="149"/>
      <c r="C19" s="136"/>
      <c r="D19" s="167"/>
      <c r="E19" s="177"/>
      <c r="F19" s="186"/>
      <c r="G19" s="186"/>
      <c r="H19" s="193"/>
      <c r="I19" s="177"/>
      <c r="J19" s="167"/>
      <c r="K19" s="195"/>
      <c r="L19" s="177"/>
      <c r="M19" s="136"/>
      <c r="N19" s="136"/>
      <c r="O19" s="136"/>
      <c r="P19" s="206"/>
      <c r="R19" s="201" t="s">
        <v>139</v>
      </c>
      <c r="S19" s="201"/>
      <c r="T19" s="201"/>
      <c r="U19" s="154"/>
      <c r="V19" s="154"/>
      <c r="W19" s="154"/>
      <c r="Y19" s="149"/>
      <c r="Z19" s="136"/>
      <c r="AA19" s="136"/>
      <c r="AB19" s="136"/>
      <c r="AC19" s="136"/>
      <c r="AD19" s="136"/>
      <c r="AE19" s="136"/>
      <c r="AF19" s="136"/>
      <c r="AG19" s="136"/>
      <c r="AH19" s="136"/>
      <c r="AI19" s="136"/>
      <c r="AJ19" s="136"/>
      <c r="AK19" s="136"/>
      <c r="AL19" s="136"/>
      <c r="AM19" s="206"/>
    </row>
    <row r="20" spans="2:39" ht="31.9" customHeight="1">
      <c r="B20" s="149">
        <v>4</v>
      </c>
      <c r="C20" s="136"/>
      <c r="D20" s="166" t="s">
        <v>222</v>
      </c>
      <c r="E20" s="196" t="s">
        <v>225</v>
      </c>
      <c r="F20" s="136"/>
      <c r="G20" s="185" t="s">
        <v>218</v>
      </c>
      <c r="H20" s="192" t="s">
        <v>197</v>
      </c>
      <c r="I20" s="177" t="s">
        <v>216</v>
      </c>
      <c r="J20" s="171" t="s">
        <v>192</v>
      </c>
      <c r="K20" s="203">
        <f>15400000+50000000</f>
        <v>65400000</v>
      </c>
      <c r="L20" s="177" t="s">
        <v>221</v>
      </c>
      <c r="M20" s="194" t="s">
        <v>119</v>
      </c>
      <c r="N20" s="194" t="s">
        <v>62</v>
      </c>
      <c r="O20" s="136"/>
      <c r="P20" s="206"/>
      <c r="R20" s="201"/>
      <c r="S20" s="201"/>
      <c r="T20" s="201"/>
      <c r="U20" s="154"/>
      <c r="V20" s="154"/>
      <c r="W20" s="154"/>
      <c r="Y20" s="149">
        <v>4</v>
      </c>
      <c r="Z20" s="136"/>
      <c r="AA20" s="136"/>
      <c r="AB20" s="136"/>
      <c r="AC20" s="136"/>
      <c r="AD20" s="136"/>
      <c r="AE20" s="136"/>
      <c r="AF20" s="136"/>
      <c r="AG20" s="136"/>
      <c r="AH20" s="136"/>
      <c r="AI20" s="136"/>
      <c r="AJ20" s="136"/>
      <c r="AK20" s="136"/>
      <c r="AL20" s="136"/>
      <c r="AM20" s="206"/>
    </row>
    <row r="21" spans="2:39" ht="43.5" customHeight="1" thickBot="1">
      <c r="B21" s="149"/>
      <c r="C21" s="136"/>
      <c r="D21" s="167"/>
      <c r="E21" s="177"/>
      <c r="F21" s="136"/>
      <c r="G21" s="186"/>
      <c r="H21" s="193"/>
      <c r="I21" s="177"/>
      <c r="J21" s="167"/>
      <c r="K21" s="204"/>
      <c r="L21" s="177"/>
      <c r="M21" s="136"/>
      <c r="N21" s="136"/>
      <c r="O21" s="136"/>
      <c r="P21" s="206"/>
      <c r="R21" s="201"/>
      <c r="S21" s="201"/>
      <c r="T21" s="201"/>
      <c r="U21" s="154"/>
      <c r="V21" s="154"/>
      <c r="W21" s="154"/>
      <c r="Y21" s="149"/>
      <c r="Z21" s="136"/>
      <c r="AA21" s="136"/>
      <c r="AB21" s="136"/>
      <c r="AC21" s="136"/>
      <c r="AD21" s="136"/>
      <c r="AE21" s="136"/>
      <c r="AF21" s="136"/>
      <c r="AG21" s="136"/>
      <c r="AH21" s="136"/>
      <c r="AI21" s="136"/>
      <c r="AJ21" s="136"/>
      <c r="AK21" s="136"/>
      <c r="AL21" s="136"/>
      <c r="AM21" s="206"/>
    </row>
    <row r="22" spans="2:39" ht="31.9" customHeight="1">
      <c r="B22" s="149">
        <v>5</v>
      </c>
      <c r="C22" s="136"/>
      <c r="D22" s="166" t="s">
        <v>223</v>
      </c>
      <c r="E22" s="196" t="s">
        <v>226</v>
      </c>
      <c r="F22" s="177" t="s">
        <v>219</v>
      </c>
      <c r="G22" s="185" t="s">
        <v>202</v>
      </c>
      <c r="H22" s="177" t="s">
        <v>201</v>
      </c>
      <c r="I22" s="177" t="s">
        <v>216</v>
      </c>
      <c r="J22" s="171" t="s">
        <v>192</v>
      </c>
      <c r="K22" s="205">
        <f>110981084+12717296+394900290+2301144120</f>
        <v>2819742790</v>
      </c>
      <c r="L22" s="177" t="s">
        <v>221</v>
      </c>
      <c r="M22" s="194" t="s">
        <v>119</v>
      </c>
      <c r="N22" s="194" t="s">
        <v>62</v>
      </c>
      <c r="O22" s="136"/>
      <c r="P22" s="206"/>
      <c r="R22" s="201" t="s">
        <v>142</v>
      </c>
      <c r="S22" s="201"/>
      <c r="T22" s="201"/>
      <c r="U22" s="154"/>
      <c r="V22" s="154"/>
      <c r="W22" s="154"/>
      <c r="Y22" s="149">
        <v>5</v>
      </c>
      <c r="Z22" s="136"/>
      <c r="AA22" s="136"/>
      <c r="AB22" s="136"/>
      <c r="AC22" s="136"/>
      <c r="AD22" s="136"/>
      <c r="AE22" s="136"/>
      <c r="AF22" s="136"/>
      <c r="AG22" s="136"/>
      <c r="AH22" s="136"/>
      <c r="AI22" s="136"/>
      <c r="AJ22" s="136"/>
      <c r="AK22" s="136"/>
      <c r="AL22" s="136"/>
      <c r="AM22" s="206"/>
    </row>
    <row r="23" spans="2:39" ht="56.25" customHeight="1">
      <c r="B23" s="149"/>
      <c r="C23" s="136"/>
      <c r="D23" s="167"/>
      <c r="E23" s="177"/>
      <c r="F23" s="177"/>
      <c r="G23" s="186"/>
      <c r="H23" s="177"/>
      <c r="I23" s="177"/>
      <c r="J23" s="167"/>
      <c r="K23" s="203"/>
      <c r="L23" s="177"/>
      <c r="M23" s="136"/>
      <c r="N23" s="136"/>
      <c r="O23" s="136"/>
      <c r="P23" s="206"/>
      <c r="R23" s="201"/>
      <c r="S23" s="201"/>
      <c r="T23" s="201"/>
      <c r="U23" s="154"/>
      <c r="V23" s="154"/>
      <c r="W23" s="154"/>
      <c r="Y23" s="149"/>
      <c r="Z23" s="136"/>
      <c r="AA23" s="136"/>
      <c r="AB23" s="136"/>
      <c r="AC23" s="136"/>
      <c r="AD23" s="136"/>
      <c r="AE23" s="136"/>
      <c r="AF23" s="136"/>
      <c r="AG23" s="136"/>
      <c r="AH23" s="136"/>
      <c r="AI23" s="136"/>
      <c r="AJ23" s="136"/>
      <c r="AK23" s="136"/>
      <c r="AL23" s="136"/>
      <c r="AM23" s="206"/>
    </row>
    <row r="24" spans="2:39" ht="31.9" customHeight="1">
      <c r="B24" s="149">
        <v>6</v>
      </c>
      <c r="C24" s="136"/>
      <c r="D24" s="136"/>
      <c r="E24" s="136"/>
      <c r="F24" s="136"/>
      <c r="G24" s="136"/>
      <c r="H24" s="136"/>
      <c r="I24" s="136"/>
      <c r="J24" s="136"/>
      <c r="K24" s="136"/>
      <c r="L24" s="136"/>
      <c r="M24" s="136"/>
      <c r="N24" s="136"/>
      <c r="O24" s="136"/>
      <c r="P24" s="206"/>
      <c r="R24" s="176" t="s">
        <v>141</v>
      </c>
      <c r="S24" s="176"/>
      <c r="T24" s="176"/>
      <c r="U24" s="154"/>
      <c r="V24" s="154"/>
      <c r="W24" s="154"/>
      <c r="Y24" s="149">
        <v>6</v>
      </c>
      <c r="Z24" s="136"/>
      <c r="AA24" s="136"/>
      <c r="AB24" s="136"/>
      <c r="AC24" s="136"/>
      <c r="AD24" s="136"/>
      <c r="AE24" s="136"/>
      <c r="AF24" s="136"/>
      <c r="AG24" s="136"/>
      <c r="AH24" s="136"/>
      <c r="AI24" s="136"/>
      <c r="AJ24" s="136"/>
      <c r="AK24" s="136"/>
      <c r="AL24" s="136"/>
      <c r="AM24" s="206"/>
    </row>
    <row r="25" spans="2:39" ht="31.9" customHeight="1" thickBot="1">
      <c r="B25" s="137"/>
      <c r="C25" s="138"/>
      <c r="D25" s="138"/>
      <c r="E25" s="138"/>
      <c r="F25" s="138"/>
      <c r="G25" s="138"/>
      <c r="H25" s="138"/>
      <c r="I25" s="138"/>
      <c r="J25" s="138"/>
      <c r="K25" s="138"/>
      <c r="L25" s="138"/>
      <c r="M25" s="138"/>
      <c r="N25" s="138"/>
      <c r="O25" s="138"/>
      <c r="P25" s="207"/>
      <c r="R25" s="176"/>
      <c r="S25" s="176"/>
      <c r="T25" s="176"/>
      <c r="U25" s="154"/>
      <c r="V25" s="154"/>
      <c r="W25" s="154"/>
      <c r="Y25" s="137"/>
      <c r="Z25" s="138"/>
      <c r="AA25" s="138"/>
      <c r="AB25" s="138"/>
      <c r="AC25" s="138"/>
      <c r="AD25" s="138"/>
      <c r="AE25" s="138"/>
      <c r="AF25" s="138"/>
      <c r="AG25" s="138"/>
      <c r="AH25" s="138"/>
      <c r="AI25" s="138"/>
      <c r="AJ25" s="138"/>
      <c r="AK25" s="138"/>
      <c r="AL25" s="138"/>
      <c r="AM25" s="207"/>
    </row>
    <row r="26" spans="2:39">
      <c r="B26" s="1" t="s">
        <v>32</v>
      </c>
      <c r="R26" s="1"/>
      <c r="S26" s="1"/>
      <c r="T26" s="1"/>
      <c r="U26" s="1"/>
      <c r="V26" s="1"/>
      <c r="W26" s="1"/>
      <c r="Y26" s="1" t="s">
        <v>32</v>
      </c>
    </row>
    <row r="27" spans="2:39">
      <c r="R27" s="1"/>
      <c r="S27" s="1"/>
      <c r="T27" s="1"/>
      <c r="U27" s="1"/>
      <c r="V27" s="1"/>
      <c r="W27" s="1"/>
    </row>
    <row r="28" spans="2:39">
      <c r="R28" s="1"/>
      <c r="S28" s="1"/>
      <c r="T28" s="1"/>
      <c r="U28" s="1"/>
      <c r="V28" s="1"/>
      <c r="W28" s="1"/>
    </row>
    <row r="29" spans="2:39" ht="21">
      <c r="B29" s="183" t="s">
        <v>47</v>
      </c>
      <c r="C29" s="183"/>
      <c r="D29" s="183"/>
      <c r="E29" s="183"/>
      <c r="F29" s="183"/>
      <c r="G29" s="183"/>
      <c r="H29" s="183"/>
      <c r="I29" s="183"/>
      <c r="J29" s="183"/>
      <c r="K29" s="183"/>
      <c r="L29" s="183"/>
      <c r="M29" s="183"/>
      <c r="N29" s="183"/>
      <c r="O29" s="183"/>
      <c r="P29" s="183"/>
      <c r="R29" s="1"/>
      <c r="S29" s="1"/>
      <c r="T29" s="1"/>
      <c r="U29" s="1"/>
      <c r="V29" s="1"/>
      <c r="W29" s="1"/>
      <c r="Y29" s="183" t="s">
        <v>47</v>
      </c>
      <c r="Z29" s="183"/>
      <c r="AA29" s="183"/>
      <c r="AB29" s="183"/>
      <c r="AC29" s="183"/>
      <c r="AD29" s="183"/>
      <c r="AE29" s="183"/>
      <c r="AF29" s="183"/>
      <c r="AG29" s="183"/>
      <c r="AH29" s="183"/>
      <c r="AI29" s="183"/>
      <c r="AJ29" s="183"/>
      <c r="AK29" s="183"/>
      <c r="AL29" s="183"/>
      <c r="AM29" s="183"/>
    </row>
    <row r="30" spans="2:39" ht="16.5" thickBot="1">
      <c r="R30" s="155" t="s">
        <v>87</v>
      </c>
      <c r="S30" s="155"/>
      <c r="T30" s="155"/>
      <c r="U30" s="155" t="s">
        <v>88</v>
      </c>
      <c r="V30" s="155"/>
      <c r="W30" s="155"/>
    </row>
    <row r="31" spans="2:39" ht="94.9" customHeight="1">
      <c r="B31" s="139" t="s">
        <v>0</v>
      </c>
      <c r="C31" s="133" t="s">
        <v>25</v>
      </c>
      <c r="D31" s="133" t="s">
        <v>24</v>
      </c>
      <c r="E31" s="133" t="s">
        <v>26</v>
      </c>
      <c r="F31" s="133" t="s">
        <v>29</v>
      </c>
      <c r="G31" s="133" t="s">
        <v>31</v>
      </c>
      <c r="H31" s="133" t="s">
        <v>147</v>
      </c>
      <c r="I31" s="133" t="s">
        <v>148</v>
      </c>
      <c r="J31" s="133" t="s">
        <v>33</v>
      </c>
      <c r="K31" s="133" t="s">
        <v>149</v>
      </c>
      <c r="L31" s="133" t="s">
        <v>155</v>
      </c>
      <c r="M31" s="133" t="s">
        <v>34</v>
      </c>
      <c r="N31" s="133" t="s">
        <v>35</v>
      </c>
      <c r="O31" s="133" t="s">
        <v>150</v>
      </c>
      <c r="P31" s="142" t="s">
        <v>9</v>
      </c>
      <c r="R31" s="176" t="s">
        <v>151</v>
      </c>
      <c r="S31" s="176"/>
      <c r="T31" s="176"/>
      <c r="U31" s="202" t="s">
        <v>156</v>
      </c>
      <c r="V31" s="202"/>
      <c r="W31" s="202"/>
      <c r="Y31" s="139" t="s">
        <v>0</v>
      </c>
      <c r="Z31" s="133" t="s">
        <v>25</v>
      </c>
      <c r="AA31" s="133" t="s">
        <v>24</v>
      </c>
      <c r="AB31" s="133" t="s">
        <v>26</v>
      </c>
      <c r="AC31" s="133" t="s">
        <v>29</v>
      </c>
      <c r="AD31" s="133" t="s">
        <v>31</v>
      </c>
      <c r="AE31" s="133" t="s">
        <v>147</v>
      </c>
      <c r="AF31" s="133" t="s">
        <v>148</v>
      </c>
      <c r="AG31" s="133" t="s">
        <v>33</v>
      </c>
      <c r="AH31" s="133" t="s">
        <v>149</v>
      </c>
      <c r="AI31" s="133" t="s">
        <v>155</v>
      </c>
      <c r="AJ31" s="133" t="s">
        <v>34</v>
      </c>
      <c r="AK31" s="133" t="s">
        <v>35</v>
      </c>
      <c r="AL31" s="133" t="s">
        <v>150</v>
      </c>
      <c r="AM31" s="142" t="s">
        <v>9</v>
      </c>
    </row>
    <row r="32" spans="2:39" ht="94.9" customHeight="1">
      <c r="B32" s="184"/>
      <c r="C32" s="182"/>
      <c r="D32" s="182"/>
      <c r="E32" s="182"/>
      <c r="F32" s="182"/>
      <c r="G32" s="182"/>
      <c r="H32" s="182"/>
      <c r="I32" s="182"/>
      <c r="J32" s="182"/>
      <c r="K32" s="182"/>
      <c r="L32" s="182"/>
      <c r="M32" s="182"/>
      <c r="N32" s="182"/>
      <c r="O32" s="182"/>
      <c r="P32" s="187"/>
      <c r="R32" s="176" t="s">
        <v>152</v>
      </c>
      <c r="S32" s="176"/>
      <c r="T32" s="176"/>
      <c r="U32" s="202"/>
      <c r="V32" s="202"/>
      <c r="W32" s="202"/>
      <c r="Y32" s="184"/>
      <c r="Z32" s="182"/>
      <c r="AA32" s="182"/>
      <c r="AB32" s="182"/>
      <c r="AC32" s="182"/>
      <c r="AD32" s="182"/>
      <c r="AE32" s="182"/>
      <c r="AF32" s="182"/>
      <c r="AG32" s="182"/>
      <c r="AH32" s="182"/>
      <c r="AI32" s="182"/>
      <c r="AJ32" s="182"/>
      <c r="AK32" s="182"/>
      <c r="AL32" s="182"/>
      <c r="AM32" s="187"/>
    </row>
    <row r="33" spans="2:39" ht="264" customHeight="1">
      <c r="B33" s="149">
        <v>1</v>
      </c>
      <c r="C33" s="178">
        <v>2012251750056</v>
      </c>
      <c r="D33" s="177" t="s">
        <v>193</v>
      </c>
      <c r="E33" s="177" t="s">
        <v>205</v>
      </c>
      <c r="F33" s="136"/>
      <c r="G33" s="177" t="s">
        <v>211</v>
      </c>
      <c r="H33" s="83" t="s">
        <v>228</v>
      </c>
      <c r="I33" s="84" t="s">
        <v>229</v>
      </c>
      <c r="J33" s="84" t="s">
        <v>230</v>
      </c>
      <c r="K33" s="85" t="s">
        <v>231</v>
      </c>
      <c r="L33" s="21">
        <v>12</v>
      </c>
      <c r="M33" s="86">
        <v>42023</v>
      </c>
      <c r="N33" s="86">
        <v>42368</v>
      </c>
      <c r="O33" s="21"/>
      <c r="P33" s="22"/>
      <c r="R33" s="176" t="s">
        <v>153</v>
      </c>
      <c r="S33" s="176"/>
      <c r="T33" s="176"/>
      <c r="U33" s="202"/>
      <c r="V33" s="202"/>
      <c r="W33" s="202"/>
      <c r="Y33" s="232">
        <v>1</v>
      </c>
      <c r="Z33" s="233">
        <f>+Z14</f>
        <v>20120239</v>
      </c>
      <c r="AA33" s="233" t="str">
        <f>+AA14</f>
        <v>Construcción de Infraestructura Vial del Municipio</v>
      </c>
      <c r="AB33" s="233" t="str">
        <f>+AB14</f>
        <v>Este proyecto busca la construcción de infraestructura vial en la zona urbana y rural del municipio, en sus diferentes tipologias (placa huella, pavimento rigido y  caminos veredales)</v>
      </c>
      <c r="AC33" s="233" t="str">
        <f>+AH14</f>
        <v>$18.000.000.000</v>
      </c>
      <c r="AD33" s="233" t="str">
        <f>+AI14</f>
        <v>Recursos Propios  $9.000.000.000      SGR  $5.000.000.000     PGN  $4.000.000.000</v>
      </c>
      <c r="AE33" s="224" t="s">
        <v>163</v>
      </c>
      <c r="AF33" s="224" t="s">
        <v>165</v>
      </c>
      <c r="AG33" s="224" t="s">
        <v>166</v>
      </c>
      <c r="AH33" s="224" t="s">
        <v>167</v>
      </c>
      <c r="AI33" s="224">
        <v>12</v>
      </c>
      <c r="AJ33" s="224" t="s">
        <v>168</v>
      </c>
      <c r="AK33" s="224" t="s">
        <v>169</v>
      </c>
      <c r="AL33" s="224" t="s">
        <v>170</v>
      </c>
      <c r="AM33" s="234"/>
    </row>
    <row r="34" spans="2:39" ht="234.75" customHeight="1">
      <c r="B34" s="149"/>
      <c r="C34" s="178"/>
      <c r="D34" s="177"/>
      <c r="E34" s="177"/>
      <c r="F34" s="136"/>
      <c r="G34" s="177"/>
      <c r="H34" s="95" t="s">
        <v>232</v>
      </c>
      <c r="I34" s="79" t="s">
        <v>234</v>
      </c>
      <c r="J34" s="96">
        <v>275838720</v>
      </c>
      <c r="K34" s="89" t="s">
        <v>233</v>
      </c>
      <c r="L34" s="79">
        <v>6</v>
      </c>
      <c r="M34" s="84" t="s">
        <v>235</v>
      </c>
      <c r="N34" s="84" t="s">
        <v>236</v>
      </c>
      <c r="O34" s="21"/>
      <c r="P34" s="22"/>
      <c r="R34" s="176" t="s">
        <v>154</v>
      </c>
      <c r="S34" s="176"/>
      <c r="T34" s="176"/>
      <c r="U34" s="202"/>
      <c r="V34" s="202"/>
      <c r="W34" s="202"/>
      <c r="Y34" s="232"/>
      <c r="Z34" s="233"/>
      <c r="AA34" s="233"/>
      <c r="AB34" s="233"/>
      <c r="AC34" s="233"/>
      <c r="AD34" s="233"/>
      <c r="AE34" s="224" t="s">
        <v>164</v>
      </c>
      <c r="AF34" s="224"/>
      <c r="AG34" s="224"/>
      <c r="AH34" s="224"/>
      <c r="AI34" s="224"/>
      <c r="AJ34" s="224"/>
      <c r="AK34" s="224"/>
      <c r="AL34" s="224"/>
      <c r="AM34" s="234"/>
    </row>
    <row r="35" spans="2:39" ht="102">
      <c r="B35" s="149">
        <v>2</v>
      </c>
      <c r="C35" s="178">
        <v>2012251750055</v>
      </c>
      <c r="D35" s="177" t="s">
        <v>194</v>
      </c>
      <c r="E35" s="177" t="s">
        <v>220</v>
      </c>
      <c r="F35" s="136"/>
      <c r="G35" s="177" t="s">
        <v>211</v>
      </c>
      <c r="H35" s="97" t="s">
        <v>249</v>
      </c>
      <c r="I35" s="88" t="s">
        <v>250</v>
      </c>
      <c r="J35" s="88">
        <v>15627705</v>
      </c>
      <c r="K35" s="89" t="s">
        <v>233</v>
      </c>
      <c r="L35" s="21">
        <v>3</v>
      </c>
      <c r="M35" s="84" t="s">
        <v>251</v>
      </c>
      <c r="N35" s="84" t="s">
        <v>252</v>
      </c>
      <c r="O35" s="21"/>
      <c r="P35" s="22"/>
      <c r="R35" s="176"/>
      <c r="S35" s="176"/>
      <c r="T35" s="176"/>
      <c r="U35" s="202"/>
      <c r="V35" s="202"/>
      <c r="W35" s="202"/>
      <c r="Y35" s="149">
        <v>2</v>
      </c>
      <c r="Z35" s="136"/>
      <c r="AA35" s="136"/>
      <c r="AB35" s="136"/>
      <c r="AC35" s="136"/>
      <c r="AD35" s="136"/>
      <c r="AE35" s="21"/>
      <c r="AF35" s="21"/>
      <c r="AG35" s="21"/>
      <c r="AH35" s="21"/>
      <c r="AI35" s="21"/>
      <c r="AJ35" s="21"/>
      <c r="AK35" s="21"/>
      <c r="AL35" s="21"/>
      <c r="AM35" s="22"/>
    </row>
    <row r="36" spans="2:39" ht="93" customHeight="1">
      <c r="B36" s="149"/>
      <c r="C36" s="178"/>
      <c r="D36" s="177"/>
      <c r="E36" s="177"/>
      <c r="F36" s="136"/>
      <c r="G36" s="177"/>
      <c r="H36" s="95" t="s">
        <v>253</v>
      </c>
      <c r="I36" s="88" t="s">
        <v>255</v>
      </c>
      <c r="J36" s="98">
        <v>138857425</v>
      </c>
      <c r="K36" s="84" t="s">
        <v>254</v>
      </c>
      <c r="L36" s="21">
        <v>2</v>
      </c>
      <c r="M36" s="84" t="s">
        <v>256</v>
      </c>
      <c r="N36" s="84" t="s">
        <v>257</v>
      </c>
      <c r="O36" s="21"/>
      <c r="P36" s="22"/>
      <c r="R36" s="176"/>
      <c r="S36" s="176"/>
      <c r="T36" s="176"/>
      <c r="U36" s="202"/>
      <c r="V36" s="202"/>
      <c r="W36" s="202"/>
      <c r="Y36" s="149"/>
      <c r="Z36" s="136"/>
      <c r="AA36" s="136"/>
      <c r="AB36" s="136"/>
      <c r="AC36" s="136"/>
      <c r="AD36" s="136"/>
      <c r="AE36" s="21"/>
      <c r="AF36" s="21"/>
      <c r="AG36" s="21"/>
      <c r="AH36" s="21"/>
      <c r="AI36" s="21"/>
      <c r="AJ36" s="21"/>
      <c r="AK36" s="21"/>
      <c r="AL36" s="21"/>
      <c r="AM36" s="22"/>
    </row>
    <row r="37" spans="2:39" ht="139.5" customHeight="1">
      <c r="B37" s="149">
        <v>3</v>
      </c>
      <c r="C37" s="136"/>
      <c r="D37" s="177" t="s">
        <v>198</v>
      </c>
      <c r="E37" s="177" t="s">
        <v>227</v>
      </c>
      <c r="F37" s="136"/>
      <c r="G37" s="177" t="s">
        <v>221</v>
      </c>
      <c r="H37" s="87" t="s">
        <v>237</v>
      </c>
      <c r="I37" s="84" t="s">
        <v>238</v>
      </c>
      <c r="J37" s="88">
        <v>3661103444</v>
      </c>
      <c r="K37" s="87" t="s">
        <v>239</v>
      </c>
      <c r="L37" s="21">
        <v>0</v>
      </c>
      <c r="M37" s="84" t="s">
        <v>240</v>
      </c>
      <c r="N37" s="84" t="s">
        <v>240</v>
      </c>
      <c r="O37" s="21"/>
      <c r="P37" s="22"/>
      <c r="R37" s="201"/>
      <c r="S37" s="201"/>
      <c r="T37" s="201"/>
      <c r="U37" s="202"/>
      <c r="V37" s="202"/>
      <c r="W37" s="202"/>
      <c r="Y37" s="106"/>
      <c r="Z37" s="103"/>
      <c r="AA37" s="103"/>
      <c r="AB37" s="103"/>
      <c r="AC37" s="103"/>
      <c r="AD37" s="103"/>
      <c r="AE37" s="21"/>
      <c r="AF37" s="21"/>
      <c r="AG37" s="21"/>
      <c r="AH37" s="21"/>
      <c r="AI37" s="21"/>
      <c r="AJ37" s="21"/>
      <c r="AK37" s="21"/>
      <c r="AL37" s="21"/>
      <c r="AM37" s="22"/>
    </row>
    <row r="38" spans="2:39" ht="126.75" customHeight="1">
      <c r="B38" s="149"/>
      <c r="C38" s="136"/>
      <c r="D38" s="177"/>
      <c r="E38" s="177"/>
      <c r="F38" s="136"/>
      <c r="G38" s="177"/>
      <c r="H38" s="95" t="s">
        <v>241</v>
      </c>
      <c r="I38" s="92" t="s">
        <v>242</v>
      </c>
      <c r="J38" s="93">
        <v>1141750400</v>
      </c>
      <c r="K38" s="94" t="s">
        <v>243</v>
      </c>
      <c r="L38" s="21">
        <v>0</v>
      </c>
      <c r="M38" s="92" t="s">
        <v>244</v>
      </c>
      <c r="N38" s="92" t="s">
        <v>244</v>
      </c>
      <c r="O38" s="21"/>
      <c r="P38" s="22"/>
      <c r="R38" s="201"/>
      <c r="S38" s="201"/>
      <c r="T38" s="201"/>
      <c r="U38" s="202"/>
      <c r="V38" s="202"/>
      <c r="W38" s="202"/>
      <c r="Y38" s="106"/>
      <c r="Z38" s="103"/>
      <c r="AA38" s="103"/>
      <c r="AB38" s="103"/>
      <c r="AC38" s="103"/>
      <c r="AD38" s="103"/>
      <c r="AE38" s="21"/>
      <c r="AF38" s="21"/>
      <c r="AG38" s="21"/>
      <c r="AH38" s="21"/>
      <c r="AI38" s="21"/>
      <c r="AJ38" s="21"/>
      <c r="AK38" s="21"/>
      <c r="AL38" s="21"/>
      <c r="AM38" s="22"/>
    </row>
    <row r="39" spans="2:39" ht="130.5" customHeight="1">
      <c r="B39" s="149"/>
      <c r="C39" s="136"/>
      <c r="D39" s="177"/>
      <c r="E39" s="177"/>
      <c r="F39" s="136"/>
      <c r="G39" s="177"/>
      <c r="H39" s="95" t="s">
        <v>245</v>
      </c>
      <c r="I39" s="84" t="s">
        <v>246</v>
      </c>
      <c r="J39" s="88">
        <v>262618100</v>
      </c>
      <c r="K39" s="89" t="s">
        <v>247</v>
      </c>
      <c r="L39" s="21">
        <v>0</v>
      </c>
      <c r="M39" s="84" t="s">
        <v>248</v>
      </c>
      <c r="N39" s="84" t="s">
        <v>248</v>
      </c>
      <c r="O39" s="21"/>
      <c r="P39" s="22"/>
      <c r="R39" s="201"/>
      <c r="S39" s="201"/>
      <c r="T39" s="201"/>
      <c r="U39" s="202"/>
      <c r="V39" s="202"/>
      <c r="W39" s="202"/>
      <c r="Y39" s="106"/>
      <c r="Z39" s="103"/>
      <c r="AA39" s="103"/>
      <c r="AB39" s="103"/>
      <c r="AC39" s="103"/>
      <c r="AD39" s="103"/>
      <c r="AE39" s="21"/>
      <c r="AF39" s="21"/>
      <c r="AG39" s="21"/>
      <c r="AH39" s="21"/>
      <c r="AI39" s="21"/>
      <c r="AJ39" s="21"/>
      <c r="AK39" s="21"/>
      <c r="AL39" s="21"/>
      <c r="AM39" s="22"/>
    </row>
    <row r="40" spans="2:39" ht="133.5" customHeight="1">
      <c r="B40" s="149"/>
      <c r="C40" s="136"/>
      <c r="D40" s="177"/>
      <c r="E40" s="177"/>
      <c r="F40" s="136"/>
      <c r="G40" s="177"/>
      <c r="H40" s="95" t="s">
        <v>258</v>
      </c>
      <c r="I40" s="84" t="s">
        <v>259</v>
      </c>
      <c r="J40" s="88">
        <v>229118400</v>
      </c>
      <c r="K40" s="89" t="s">
        <v>260</v>
      </c>
      <c r="L40" s="21">
        <v>0</v>
      </c>
      <c r="M40" s="84" t="s">
        <v>261</v>
      </c>
      <c r="N40" s="84" t="s">
        <v>261</v>
      </c>
      <c r="O40" s="21"/>
      <c r="P40" s="22"/>
      <c r="R40" s="201"/>
      <c r="S40" s="201"/>
      <c r="T40" s="201"/>
      <c r="U40" s="202"/>
      <c r="V40" s="202"/>
      <c r="W40" s="202"/>
      <c r="Y40" s="106"/>
      <c r="Z40" s="103"/>
      <c r="AA40" s="103"/>
      <c r="AB40" s="103"/>
      <c r="AC40" s="103"/>
      <c r="AD40" s="103"/>
      <c r="AE40" s="21"/>
      <c r="AF40" s="21"/>
      <c r="AG40" s="21"/>
      <c r="AH40" s="21"/>
      <c r="AI40" s="21"/>
      <c r="AJ40" s="21"/>
      <c r="AK40" s="21"/>
      <c r="AL40" s="21"/>
      <c r="AM40" s="22"/>
    </row>
    <row r="41" spans="2:39" ht="126" customHeight="1">
      <c r="B41" s="149"/>
      <c r="C41" s="136"/>
      <c r="D41" s="177"/>
      <c r="E41" s="177"/>
      <c r="F41" s="136"/>
      <c r="G41" s="177"/>
      <c r="H41" s="95" t="s">
        <v>262</v>
      </c>
      <c r="I41" s="84" t="s">
        <v>263</v>
      </c>
      <c r="J41" s="88">
        <v>609627900</v>
      </c>
      <c r="K41" s="89" t="s">
        <v>264</v>
      </c>
      <c r="L41" s="21">
        <v>0</v>
      </c>
      <c r="M41" s="84" t="s">
        <v>261</v>
      </c>
      <c r="N41" s="84" t="s">
        <v>261</v>
      </c>
      <c r="O41" s="21"/>
      <c r="P41" s="22"/>
      <c r="R41" s="201"/>
      <c r="S41" s="201"/>
      <c r="T41" s="201"/>
      <c r="U41" s="202"/>
      <c r="V41" s="202"/>
      <c r="W41" s="202"/>
      <c r="Y41" s="106"/>
      <c r="Z41" s="103"/>
      <c r="AA41" s="103"/>
      <c r="AB41" s="103"/>
      <c r="AC41" s="103"/>
      <c r="AD41" s="103"/>
      <c r="AE41" s="21"/>
      <c r="AF41" s="21"/>
      <c r="AG41" s="21"/>
      <c r="AH41" s="21"/>
      <c r="AI41" s="21"/>
      <c r="AJ41" s="21"/>
      <c r="AK41" s="21"/>
      <c r="AL41" s="21"/>
      <c r="AM41" s="22"/>
    </row>
    <row r="42" spans="2:39" ht="126.75" customHeight="1">
      <c r="B42" s="149"/>
      <c r="C42" s="136"/>
      <c r="D42" s="177"/>
      <c r="E42" s="177"/>
      <c r="F42" s="136"/>
      <c r="G42" s="177"/>
      <c r="H42" s="95" t="s">
        <v>265</v>
      </c>
      <c r="I42" s="84" t="s">
        <v>266</v>
      </c>
      <c r="J42" s="88">
        <v>1010903130</v>
      </c>
      <c r="K42" s="89" t="s">
        <v>267</v>
      </c>
      <c r="L42" s="21">
        <v>0</v>
      </c>
      <c r="M42" s="84" t="s">
        <v>261</v>
      </c>
      <c r="N42" s="84" t="s">
        <v>261</v>
      </c>
      <c r="O42" s="21"/>
      <c r="P42" s="22"/>
      <c r="R42" s="201"/>
      <c r="S42" s="201"/>
      <c r="T42" s="201"/>
      <c r="U42" s="202"/>
      <c r="V42" s="202"/>
      <c r="W42" s="202"/>
      <c r="Y42" s="106"/>
      <c r="Z42" s="103"/>
      <c r="AA42" s="103"/>
      <c r="AB42" s="103"/>
      <c r="AC42" s="103"/>
      <c r="AD42" s="103"/>
      <c r="AE42" s="21"/>
      <c r="AF42" s="21"/>
      <c r="AG42" s="21"/>
      <c r="AH42" s="21"/>
      <c r="AI42" s="21"/>
      <c r="AJ42" s="21"/>
      <c r="AK42" s="21"/>
      <c r="AL42" s="21"/>
      <c r="AM42" s="22"/>
    </row>
    <row r="43" spans="2:39" ht="125.25" customHeight="1">
      <c r="B43" s="149"/>
      <c r="C43" s="136"/>
      <c r="D43" s="177"/>
      <c r="E43" s="177"/>
      <c r="F43" s="136"/>
      <c r="G43" s="177"/>
      <c r="H43" s="99" t="s">
        <v>268</v>
      </c>
      <c r="I43" s="84" t="s">
        <v>269</v>
      </c>
      <c r="J43" s="88">
        <v>291728500</v>
      </c>
      <c r="K43" s="100" t="s">
        <v>270</v>
      </c>
      <c r="L43" s="21">
        <v>0</v>
      </c>
      <c r="M43" s="84" t="s">
        <v>271</v>
      </c>
      <c r="N43" s="84" t="s">
        <v>271</v>
      </c>
      <c r="O43" s="21"/>
      <c r="P43" s="22"/>
      <c r="R43" s="201"/>
      <c r="S43" s="201"/>
      <c r="T43" s="201"/>
      <c r="U43" s="202"/>
      <c r="V43" s="202"/>
      <c r="W43" s="202"/>
      <c r="Y43" s="106"/>
      <c r="Z43" s="103"/>
      <c r="AA43" s="103"/>
      <c r="AB43" s="103"/>
      <c r="AC43" s="103"/>
      <c r="AD43" s="103"/>
      <c r="AE43" s="21"/>
      <c r="AF43" s="21"/>
      <c r="AG43" s="21"/>
      <c r="AH43" s="21"/>
      <c r="AI43" s="21"/>
      <c r="AJ43" s="21"/>
      <c r="AK43" s="21"/>
      <c r="AL43" s="21"/>
      <c r="AM43" s="22"/>
    </row>
    <row r="44" spans="2:39" ht="119.25" customHeight="1">
      <c r="B44" s="149"/>
      <c r="C44" s="136"/>
      <c r="D44" s="177"/>
      <c r="E44" s="177"/>
      <c r="F44" s="136"/>
      <c r="G44" s="177"/>
      <c r="H44" s="99"/>
      <c r="I44" s="84"/>
      <c r="J44" s="88"/>
      <c r="K44" s="100"/>
      <c r="L44" s="21"/>
      <c r="M44" s="84"/>
      <c r="N44" s="84"/>
      <c r="O44" s="21"/>
      <c r="P44" s="22"/>
      <c r="R44" s="201"/>
      <c r="S44" s="201"/>
      <c r="T44" s="201"/>
      <c r="U44" s="202"/>
      <c r="V44" s="202"/>
      <c r="W44" s="202"/>
      <c r="Y44" s="106"/>
      <c r="Z44" s="103"/>
      <c r="AA44" s="103"/>
      <c r="AB44" s="103"/>
      <c r="AC44" s="103"/>
      <c r="AD44" s="103"/>
      <c r="AE44" s="21"/>
      <c r="AF44" s="21"/>
      <c r="AG44" s="21"/>
      <c r="AH44" s="21"/>
      <c r="AI44" s="21"/>
      <c r="AJ44" s="21"/>
      <c r="AK44" s="21"/>
      <c r="AL44" s="21"/>
      <c r="AM44" s="22"/>
    </row>
    <row r="45" spans="2:39" ht="106.5" customHeight="1">
      <c r="B45" s="149"/>
      <c r="C45" s="136"/>
      <c r="D45" s="177"/>
      <c r="E45" s="177"/>
      <c r="F45" s="136"/>
      <c r="G45" s="177"/>
      <c r="H45" s="95"/>
      <c r="I45" s="21"/>
      <c r="J45" s="21"/>
      <c r="K45" s="21"/>
      <c r="L45" s="21"/>
      <c r="M45" s="21"/>
      <c r="N45" s="21"/>
      <c r="O45" s="21"/>
      <c r="P45" s="22"/>
      <c r="R45" s="201"/>
      <c r="S45" s="201"/>
      <c r="T45" s="201"/>
      <c r="U45" s="202"/>
      <c r="V45" s="202"/>
      <c r="W45" s="202"/>
      <c r="Y45" s="106"/>
      <c r="Z45" s="103"/>
      <c r="AA45" s="103"/>
      <c r="AB45" s="103"/>
      <c r="AC45" s="103"/>
      <c r="AD45" s="103"/>
      <c r="AE45" s="21"/>
      <c r="AF45" s="21"/>
      <c r="AG45" s="21"/>
      <c r="AH45" s="21"/>
      <c r="AI45" s="21"/>
      <c r="AJ45" s="21"/>
      <c r="AK45" s="21"/>
      <c r="AL45" s="21"/>
      <c r="AM45" s="22"/>
    </row>
    <row r="46" spans="2:39">
      <c r="B46" s="149">
        <v>4</v>
      </c>
      <c r="C46" s="136"/>
      <c r="D46" s="177" t="s">
        <v>222</v>
      </c>
      <c r="E46" s="177"/>
      <c r="F46" s="136"/>
      <c r="G46" s="177" t="s">
        <v>221</v>
      </c>
      <c r="H46" s="21"/>
      <c r="I46" s="21"/>
      <c r="J46" s="21"/>
      <c r="K46" s="21"/>
      <c r="L46" s="21"/>
      <c r="M46" s="21"/>
      <c r="N46" s="21"/>
      <c r="O46" s="21"/>
      <c r="P46" s="22"/>
      <c r="R46" s="201"/>
      <c r="S46" s="201"/>
      <c r="T46" s="201"/>
      <c r="U46" s="202"/>
      <c r="V46" s="202"/>
      <c r="W46" s="202"/>
      <c r="Y46" s="106"/>
      <c r="Z46" s="103"/>
      <c r="AA46" s="103"/>
      <c r="AB46" s="103"/>
      <c r="AC46" s="103"/>
      <c r="AD46" s="103"/>
      <c r="AE46" s="21"/>
      <c r="AF46" s="21"/>
      <c r="AG46" s="21"/>
      <c r="AH46" s="21"/>
      <c r="AI46" s="21"/>
      <c r="AJ46" s="21"/>
      <c r="AK46" s="21"/>
      <c r="AL46" s="21"/>
      <c r="AM46" s="22"/>
    </row>
    <row r="47" spans="2:39">
      <c r="B47" s="149"/>
      <c r="C47" s="136"/>
      <c r="D47" s="177"/>
      <c r="E47" s="177"/>
      <c r="F47" s="136"/>
      <c r="G47" s="177"/>
      <c r="H47" s="21"/>
      <c r="I47" s="21"/>
      <c r="J47" s="21"/>
      <c r="K47" s="21"/>
      <c r="L47" s="21"/>
      <c r="M47" s="21"/>
      <c r="N47" s="21"/>
      <c r="O47" s="21"/>
      <c r="P47" s="22"/>
      <c r="R47" s="201"/>
      <c r="S47" s="201"/>
      <c r="T47" s="201"/>
      <c r="U47" s="202"/>
      <c r="V47" s="202"/>
      <c r="W47" s="202"/>
      <c r="Y47" s="106"/>
      <c r="Z47" s="103"/>
      <c r="AA47" s="103"/>
      <c r="AB47" s="103"/>
      <c r="AC47" s="103"/>
      <c r="AD47" s="103"/>
      <c r="AE47" s="21"/>
      <c r="AF47" s="21"/>
      <c r="AG47" s="21"/>
      <c r="AH47" s="21"/>
      <c r="AI47" s="21"/>
      <c r="AJ47" s="21"/>
      <c r="AK47" s="21"/>
      <c r="AL47" s="21"/>
      <c r="AM47" s="22"/>
    </row>
    <row r="48" spans="2:39" ht="41.25" customHeight="1">
      <c r="B48" s="149"/>
      <c r="C48" s="136"/>
      <c r="D48" s="177"/>
      <c r="E48" s="177"/>
      <c r="F48" s="136"/>
      <c r="G48" s="177"/>
      <c r="H48" s="21"/>
      <c r="I48" s="21"/>
      <c r="J48" s="21"/>
      <c r="K48" s="21"/>
      <c r="L48" s="21"/>
      <c r="M48" s="21"/>
      <c r="N48" s="21"/>
      <c r="O48" s="21"/>
      <c r="P48" s="22"/>
      <c r="R48" s="201"/>
      <c r="S48" s="201"/>
      <c r="T48" s="201"/>
      <c r="U48" s="202"/>
      <c r="V48" s="202"/>
      <c r="W48" s="202"/>
      <c r="Y48" s="106"/>
      <c r="Z48" s="103"/>
      <c r="AA48" s="103"/>
      <c r="AB48" s="103"/>
      <c r="AC48" s="103"/>
      <c r="AD48" s="103"/>
      <c r="AE48" s="21"/>
      <c r="AF48" s="21"/>
      <c r="AG48" s="21"/>
      <c r="AH48" s="21"/>
      <c r="AI48" s="21"/>
      <c r="AJ48" s="21"/>
      <c r="AK48" s="21"/>
      <c r="AL48" s="21"/>
      <c r="AM48" s="22"/>
    </row>
    <row r="49" spans="2:39" ht="126.75" customHeight="1">
      <c r="B49" s="136">
        <v>5</v>
      </c>
      <c r="C49" s="136"/>
      <c r="D49" s="177" t="s">
        <v>223</v>
      </c>
      <c r="E49" s="177" t="s">
        <v>219</v>
      </c>
      <c r="F49" s="136"/>
      <c r="G49" s="177" t="s">
        <v>221</v>
      </c>
      <c r="H49" s="209" t="s">
        <v>272</v>
      </c>
      <c r="I49" s="209" t="s">
        <v>273</v>
      </c>
      <c r="J49" s="209">
        <v>709508970</v>
      </c>
      <c r="K49" s="209" t="s">
        <v>274</v>
      </c>
      <c r="L49" s="209">
        <v>0</v>
      </c>
      <c r="M49" s="209" t="s">
        <v>275</v>
      </c>
      <c r="N49" s="209" t="s">
        <v>275</v>
      </c>
      <c r="O49" s="209"/>
      <c r="P49" s="209"/>
      <c r="R49" s="201"/>
      <c r="S49" s="201"/>
      <c r="T49" s="201"/>
      <c r="U49" s="202"/>
      <c r="V49" s="202"/>
      <c r="W49" s="202"/>
      <c r="Y49" s="106">
        <v>3</v>
      </c>
      <c r="Z49" s="103"/>
      <c r="AA49" s="103"/>
      <c r="AB49" s="103"/>
      <c r="AC49" s="103"/>
      <c r="AD49" s="103"/>
      <c r="AE49" s="21"/>
      <c r="AF49" s="21"/>
      <c r="AG49" s="21"/>
      <c r="AH49" s="21"/>
      <c r="AI49" s="21"/>
      <c r="AJ49" s="21"/>
      <c r="AK49" s="21"/>
      <c r="AL49" s="21"/>
      <c r="AM49" s="22"/>
    </row>
    <row r="50" spans="2:39" ht="79.5" customHeight="1">
      <c r="B50" s="136"/>
      <c r="C50" s="136"/>
      <c r="D50" s="177"/>
      <c r="E50" s="177"/>
      <c r="F50" s="136"/>
      <c r="G50" s="177"/>
      <c r="H50" s="209"/>
      <c r="I50" s="209"/>
      <c r="J50" s="209"/>
      <c r="K50" s="209"/>
      <c r="L50" s="209"/>
      <c r="M50" s="209"/>
      <c r="N50" s="209"/>
      <c r="O50" s="209"/>
      <c r="P50" s="209"/>
      <c r="R50" s="71"/>
      <c r="S50" s="71"/>
      <c r="T50" s="71"/>
      <c r="U50" s="72"/>
      <c r="V50" s="72"/>
      <c r="W50" s="72"/>
      <c r="Y50" s="90"/>
      <c r="Z50" s="90"/>
      <c r="AA50" s="90"/>
      <c r="AB50" s="90"/>
      <c r="AC50" s="90"/>
      <c r="AD50" s="90"/>
      <c r="AE50" s="91"/>
      <c r="AF50" s="91"/>
      <c r="AG50" s="91"/>
      <c r="AH50" s="91"/>
      <c r="AI50" s="91"/>
      <c r="AJ50" s="91"/>
      <c r="AK50" s="91"/>
      <c r="AL50" s="91"/>
      <c r="AM50" s="91"/>
    </row>
    <row r="51" spans="2:39" ht="15" customHeight="1">
      <c r="B51" s="1" t="s">
        <v>39</v>
      </c>
      <c r="R51" s="1"/>
      <c r="S51" s="1"/>
      <c r="T51" s="1"/>
      <c r="U51" s="1"/>
      <c r="V51" s="45"/>
      <c r="W51" s="45"/>
      <c r="Y51" s="1" t="s">
        <v>39</v>
      </c>
    </row>
    <row r="52" spans="2:39" ht="15" customHeight="1">
      <c r="R52" s="45"/>
      <c r="S52" s="45"/>
      <c r="T52" s="45"/>
      <c r="U52" s="45"/>
      <c r="V52" s="45"/>
      <c r="W52" s="45"/>
    </row>
    <row r="53" spans="2:39" ht="16.149999999999999" customHeight="1" thickBot="1">
      <c r="R53" s="45"/>
      <c r="S53" s="45"/>
      <c r="T53" s="45"/>
      <c r="U53" s="45"/>
      <c r="V53" s="45"/>
      <c r="W53" s="45"/>
    </row>
    <row r="54" spans="2:39">
      <c r="B54" s="179" t="s">
        <v>94</v>
      </c>
      <c r="C54" s="180"/>
      <c r="D54" s="180"/>
      <c r="E54" s="180"/>
      <c r="F54" s="180"/>
      <c r="G54" s="180"/>
      <c r="H54" s="180"/>
      <c r="I54" s="180"/>
      <c r="J54" s="180"/>
      <c r="K54" s="180"/>
      <c r="L54" s="180"/>
      <c r="M54" s="181"/>
      <c r="N54" s="16" t="s">
        <v>10</v>
      </c>
      <c r="O54" s="16" t="s">
        <v>11</v>
      </c>
      <c r="P54" s="17" t="s">
        <v>9</v>
      </c>
      <c r="R54" s="155" t="s">
        <v>87</v>
      </c>
      <c r="S54" s="155"/>
      <c r="T54" s="155"/>
      <c r="U54" s="155" t="s">
        <v>88</v>
      </c>
      <c r="V54" s="155"/>
      <c r="W54" s="155"/>
      <c r="Y54" s="210" t="s">
        <v>94</v>
      </c>
      <c r="Z54" s="211"/>
      <c r="AA54" s="211"/>
      <c r="AB54" s="211"/>
      <c r="AC54" s="211"/>
      <c r="AD54" s="211"/>
      <c r="AE54" s="211"/>
      <c r="AF54" s="211"/>
      <c r="AG54" s="211"/>
      <c r="AH54" s="211"/>
      <c r="AI54" s="211"/>
      <c r="AJ54" s="211"/>
      <c r="AK54" s="107" t="s">
        <v>10</v>
      </c>
      <c r="AL54" s="107" t="s">
        <v>11</v>
      </c>
      <c r="AM54" s="17" t="s">
        <v>9</v>
      </c>
    </row>
    <row r="55" spans="2:39" ht="89.25" customHeight="1">
      <c r="B55" s="212" t="s">
        <v>36</v>
      </c>
      <c r="C55" s="213"/>
      <c r="D55" s="213"/>
      <c r="E55" s="213"/>
      <c r="F55" s="213"/>
      <c r="G55" s="213"/>
      <c r="H55" s="213"/>
      <c r="I55" s="213"/>
      <c r="J55" s="213"/>
      <c r="K55" s="213"/>
      <c r="L55" s="213"/>
      <c r="M55" s="214"/>
      <c r="N55" s="74" t="s">
        <v>62</v>
      </c>
      <c r="O55" s="8"/>
      <c r="P55" s="9"/>
      <c r="R55" s="152" t="s">
        <v>68</v>
      </c>
      <c r="S55" s="152"/>
      <c r="T55" s="152"/>
      <c r="U55" s="154" t="s">
        <v>144</v>
      </c>
      <c r="V55" s="154"/>
      <c r="W55" s="154"/>
      <c r="Y55" s="149" t="s">
        <v>36</v>
      </c>
      <c r="Z55" s="136"/>
      <c r="AA55" s="136"/>
      <c r="AB55" s="136"/>
      <c r="AC55" s="136"/>
      <c r="AD55" s="136"/>
      <c r="AE55" s="136"/>
      <c r="AF55" s="136"/>
      <c r="AG55" s="136"/>
      <c r="AH55" s="136"/>
      <c r="AI55" s="136"/>
      <c r="AJ55" s="136"/>
      <c r="AK55" s="235" t="s">
        <v>62</v>
      </c>
      <c r="AL55" s="235"/>
      <c r="AM55" s="236"/>
    </row>
    <row r="56" spans="2:39" ht="95.25" customHeight="1">
      <c r="B56" s="212" t="s">
        <v>37</v>
      </c>
      <c r="C56" s="213"/>
      <c r="D56" s="213"/>
      <c r="E56" s="213"/>
      <c r="F56" s="213"/>
      <c r="G56" s="213"/>
      <c r="H56" s="213"/>
      <c r="I56" s="213"/>
      <c r="J56" s="213"/>
      <c r="K56" s="213"/>
      <c r="L56" s="213"/>
      <c r="M56" s="214"/>
      <c r="N56" s="8"/>
      <c r="O56" s="74" t="s">
        <v>62</v>
      </c>
      <c r="P56" s="74"/>
      <c r="R56" s="152"/>
      <c r="S56" s="152"/>
      <c r="T56" s="152"/>
      <c r="U56" s="154"/>
      <c r="V56" s="154"/>
      <c r="W56" s="154"/>
      <c r="Y56" s="149" t="s">
        <v>37</v>
      </c>
      <c r="Z56" s="136"/>
      <c r="AA56" s="136"/>
      <c r="AB56" s="136"/>
      <c r="AC56" s="136"/>
      <c r="AD56" s="136"/>
      <c r="AE56" s="136"/>
      <c r="AF56" s="136"/>
      <c r="AG56" s="136"/>
      <c r="AH56" s="136"/>
      <c r="AI56" s="136"/>
      <c r="AJ56" s="136"/>
      <c r="AK56" s="235" t="s">
        <v>62</v>
      </c>
      <c r="AL56" s="235"/>
      <c r="AM56" s="236"/>
    </row>
    <row r="57" spans="2:39" ht="103.5" customHeight="1" thickBot="1">
      <c r="B57" s="215" t="s">
        <v>38</v>
      </c>
      <c r="C57" s="216"/>
      <c r="D57" s="216"/>
      <c r="E57" s="216"/>
      <c r="F57" s="216"/>
      <c r="G57" s="216"/>
      <c r="H57" s="216"/>
      <c r="I57" s="216"/>
      <c r="J57" s="216"/>
      <c r="K57" s="216"/>
      <c r="L57" s="216"/>
      <c r="M57" s="217"/>
      <c r="N57" s="10"/>
      <c r="O57" s="74" t="s">
        <v>62</v>
      </c>
      <c r="P57" s="101" t="s">
        <v>276</v>
      </c>
      <c r="R57" s="152"/>
      <c r="S57" s="152"/>
      <c r="T57" s="152"/>
      <c r="U57" s="154"/>
      <c r="V57" s="154"/>
      <c r="W57" s="154"/>
      <c r="Y57" s="137" t="s">
        <v>38</v>
      </c>
      <c r="Z57" s="138"/>
      <c r="AA57" s="138"/>
      <c r="AB57" s="138"/>
      <c r="AC57" s="138"/>
      <c r="AD57" s="138"/>
      <c r="AE57" s="138"/>
      <c r="AF57" s="138"/>
      <c r="AG57" s="138"/>
      <c r="AH57" s="138"/>
      <c r="AI57" s="138"/>
      <c r="AJ57" s="138"/>
      <c r="AK57" s="237"/>
      <c r="AL57" s="237" t="s">
        <v>62</v>
      </c>
      <c r="AM57" s="238" t="s">
        <v>171</v>
      </c>
    </row>
    <row r="58" spans="2:39">
      <c r="R58" s="1"/>
      <c r="S58" s="1"/>
      <c r="T58" s="1"/>
      <c r="U58" s="1"/>
      <c r="V58" s="1"/>
      <c r="W58" s="1"/>
    </row>
    <row r="59" spans="2:39">
      <c r="R59" s="1"/>
      <c r="S59" s="1"/>
      <c r="T59" s="1"/>
      <c r="U59" s="1"/>
      <c r="V59" s="1"/>
      <c r="W59" s="1"/>
    </row>
    <row r="60" spans="2:39">
      <c r="R60" s="1"/>
      <c r="S60" s="1"/>
      <c r="T60" s="1"/>
      <c r="U60" s="1"/>
      <c r="V60" s="1"/>
      <c r="W60" s="1"/>
    </row>
  </sheetData>
  <mergeCells count="313">
    <mergeCell ref="R54:T54"/>
    <mergeCell ref="U54:W54"/>
    <mergeCell ref="R55:T57"/>
    <mergeCell ref="U55:W57"/>
    <mergeCell ref="B55:M55"/>
    <mergeCell ref="B57:M57"/>
    <mergeCell ref="B56:M56"/>
    <mergeCell ref="AB35:AB36"/>
    <mergeCell ref="H49:H50"/>
    <mergeCell ref="I49:I50"/>
    <mergeCell ref="J49:J50"/>
    <mergeCell ref="K49:K50"/>
    <mergeCell ref="L49:L50"/>
    <mergeCell ref="M49:M50"/>
    <mergeCell ref="Y57:AJ57"/>
    <mergeCell ref="AK31:AK32"/>
    <mergeCell ref="AF31:AF32"/>
    <mergeCell ref="AG31:AG32"/>
    <mergeCell ref="AD33:AD34"/>
    <mergeCell ref="AD31:AD32"/>
    <mergeCell ref="Y33:Y34"/>
    <mergeCell ref="Z33:Z34"/>
    <mergeCell ref="AA33:AA34"/>
    <mergeCell ref="Y35:Y36"/>
    <mergeCell ref="Z35:Z36"/>
    <mergeCell ref="AA35:AA36"/>
    <mergeCell ref="Y54:AJ54"/>
    <mergeCell ref="Y55:AJ55"/>
    <mergeCell ref="Y56:AJ56"/>
    <mergeCell ref="AM31:AM32"/>
    <mergeCell ref="Y29:AM29"/>
    <mergeCell ref="Y31:Y32"/>
    <mergeCell ref="Z31:Z32"/>
    <mergeCell ref="AA31:AA32"/>
    <mergeCell ref="AB31:AB32"/>
    <mergeCell ref="AC31:AC32"/>
    <mergeCell ref="AB33:AB34"/>
    <mergeCell ref="AC33:AC34"/>
    <mergeCell ref="AH31:AH32"/>
    <mergeCell ref="AI31:AI32"/>
    <mergeCell ref="AE31:AE32"/>
    <mergeCell ref="AJ31:AJ32"/>
    <mergeCell ref="AI24:AI25"/>
    <mergeCell ref="AJ24:AJ25"/>
    <mergeCell ref="AK24:AK25"/>
    <mergeCell ref="AL24:AL25"/>
    <mergeCell ref="AL31:AL32"/>
    <mergeCell ref="AC35:AC36"/>
    <mergeCell ref="AD35:AD36"/>
    <mergeCell ref="AC24:AC25"/>
    <mergeCell ref="Y24:Y25"/>
    <mergeCell ref="Z24:Z25"/>
    <mergeCell ref="AM24:AM25"/>
    <mergeCell ref="AD24:AD25"/>
    <mergeCell ref="AE24:AE25"/>
    <mergeCell ref="AF24:AF25"/>
    <mergeCell ref="AG24:AG25"/>
    <mergeCell ref="AH24:AH25"/>
    <mergeCell ref="AM22:AM23"/>
    <mergeCell ref="AD22:AD23"/>
    <mergeCell ref="AE22:AE23"/>
    <mergeCell ref="AF22:AF23"/>
    <mergeCell ref="AG22:AG23"/>
    <mergeCell ref="AH22:AH23"/>
    <mergeCell ref="AI22:AI23"/>
    <mergeCell ref="AJ22:AJ23"/>
    <mergeCell ref="AK22:AK23"/>
    <mergeCell ref="AL22:AL23"/>
    <mergeCell ref="AI20:AI21"/>
    <mergeCell ref="AJ20:AJ21"/>
    <mergeCell ref="AK20:AK21"/>
    <mergeCell ref="AL20:AL21"/>
    <mergeCell ref="AM20:AM21"/>
    <mergeCell ref="AD20:AD21"/>
    <mergeCell ref="AE20:AE21"/>
    <mergeCell ref="AF20:AF21"/>
    <mergeCell ref="AG20:AG21"/>
    <mergeCell ref="AH20:AH21"/>
    <mergeCell ref="AI16:AI17"/>
    <mergeCell ref="AJ16:AJ17"/>
    <mergeCell ref="AK16:AK17"/>
    <mergeCell ref="AL16:AL17"/>
    <mergeCell ref="AM16:AM17"/>
    <mergeCell ref="AM18:AM19"/>
    <mergeCell ref="AD18:AD19"/>
    <mergeCell ref="AE18:AE19"/>
    <mergeCell ref="AF18:AF19"/>
    <mergeCell ref="AG18:AG19"/>
    <mergeCell ref="AH18:AH19"/>
    <mergeCell ref="AI18:AI19"/>
    <mergeCell ref="AJ18:AJ19"/>
    <mergeCell ref="AK18:AK19"/>
    <mergeCell ref="AL18:AL19"/>
    <mergeCell ref="M18:M19"/>
    <mergeCell ref="L18:L19"/>
    <mergeCell ref="P16:P17"/>
    <mergeCell ref="AK12:AL12"/>
    <mergeCell ref="AM12:AM13"/>
    <mergeCell ref="Y14:Y15"/>
    <mergeCell ref="Z14:Z15"/>
    <mergeCell ref="AA14:AA15"/>
    <mergeCell ref="AB14:AB15"/>
    <mergeCell ref="AC14:AC15"/>
    <mergeCell ref="AH14:AH15"/>
    <mergeCell ref="AI14:AI15"/>
    <mergeCell ref="AJ14:AJ15"/>
    <mergeCell ref="AK14:AK15"/>
    <mergeCell ref="AL14:AL15"/>
    <mergeCell ref="AM14:AM15"/>
    <mergeCell ref="Y16:Y17"/>
    <mergeCell ref="Z16:Z17"/>
    <mergeCell ref="AA16:AA17"/>
    <mergeCell ref="AB16:AB17"/>
    <mergeCell ref="AC16:AC17"/>
    <mergeCell ref="AD16:AD17"/>
    <mergeCell ref="AE16:AE17"/>
    <mergeCell ref="AH16:AH17"/>
    <mergeCell ref="D24:D25"/>
    <mergeCell ref="E24:E25"/>
    <mergeCell ref="F24:F25"/>
    <mergeCell ref="R15:T16"/>
    <mergeCell ref="R18:T18"/>
    <mergeCell ref="R19:T21"/>
    <mergeCell ref="R22:T23"/>
    <mergeCell ref="L24:L25"/>
    <mergeCell ref="N24:N25"/>
    <mergeCell ref="O24:O25"/>
    <mergeCell ref="P24:P25"/>
    <mergeCell ref="L22:L23"/>
    <mergeCell ref="M22:M23"/>
    <mergeCell ref="N22:N23"/>
    <mergeCell ref="O22:O23"/>
    <mergeCell ref="P22:P23"/>
    <mergeCell ref="M24:M25"/>
    <mergeCell ref="L20:L21"/>
    <mergeCell ref="M20:M21"/>
    <mergeCell ref="N20:N21"/>
    <mergeCell ref="O20:O21"/>
    <mergeCell ref="P20:P21"/>
    <mergeCell ref="P14:P15"/>
    <mergeCell ref="P18:P19"/>
    <mergeCell ref="R32:T32"/>
    <mergeCell ref="R33:T33"/>
    <mergeCell ref="R37:T49"/>
    <mergeCell ref="R34:T36"/>
    <mergeCell ref="U31:W49"/>
    <mergeCell ref="G20:G21"/>
    <mergeCell ref="H20:H21"/>
    <mergeCell ref="I20:I21"/>
    <mergeCell ref="J20:J21"/>
    <mergeCell ref="K20:K21"/>
    <mergeCell ref="H22:H23"/>
    <mergeCell ref="I22:I23"/>
    <mergeCell ref="J22:J23"/>
    <mergeCell ref="K22:K23"/>
    <mergeCell ref="G22:G23"/>
    <mergeCell ref="G24:G25"/>
    <mergeCell ref="H24:H25"/>
    <mergeCell ref="I24:I25"/>
    <mergeCell ref="J24:J25"/>
    <mergeCell ref="K24:K25"/>
    <mergeCell ref="N49:N50"/>
    <mergeCell ref="O49:O50"/>
    <mergeCell ref="P49:P50"/>
    <mergeCell ref="AG14:AG15"/>
    <mergeCell ref="R17:T17"/>
    <mergeCell ref="U12:W25"/>
    <mergeCell ref="R24:T25"/>
    <mergeCell ref="AF16:AF17"/>
    <mergeCell ref="AG16:AG17"/>
    <mergeCell ref="Y18:Y19"/>
    <mergeCell ref="Z18:Z19"/>
    <mergeCell ref="R31:T31"/>
    <mergeCell ref="AA18:AA19"/>
    <mergeCell ref="AB18:AB19"/>
    <mergeCell ref="AC18:AC19"/>
    <mergeCell ref="Y20:Y21"/>
    <mergeCell ref="Z20:Z21"/>
    <mergeCell ref="AA20:AA21"/>
    <mergeCell ref="AB20:AB21"/>
    <mergeCell ref="AC20:AC21"/>
    <mergeCell ref="Y22:Y23"/>
    <mergeCell ref="Z22:Z23"/>
    <mergeCell ref="AA22:AA23"/>
    <mergeCell ref="AB22:AB23"/>
    <mergeCell ref="AC22:AC23"/>
    <mergeCell ref="AA24:AA25"/>
    <mergeCell ref="AB24:AB25"/>
    <mergeCell ref="R30:T30"/>
    <mergeCell ref="U30:W30"/>
    <mergeCell ref="Y8:AM8"/>
    <mergeCell ref="Y10:AM10"/>
    <mergeCell ref="Y12:Y13"/>
    <mergeCell ref="Z12:Z13"/>
    <mergeCell ref="AA12:AA13"/>
    <mergeCell ref="AB12:AB13"/>
    <mergeCell ref="AC12:AC13"/>
    <mergeCell ref="AD12:AD13"/>
    <mergeCell ref="AE12:AE13"/>
    <mergeCell ref="AF12:AF13"/>
    <mergeCell ref="AG12:AG13"/>
    <mergeCell ref="AH12:AH13"/>
    <mergeCell ref="AI12:AI13"/>
    <mergeCell ref="AJ12:AJ13"/>
    <mergeCell ref="R11:T11"/>
    <mergeCell ref="U11:W11"/>
    <mergeCell ref="R12:T12"/>
    <mergeCell ref="R13:T13"/>
    <mergeCell ref="R14:T14"/>
    <mergeCell ref="AD14:AD15"/>
    <mergeCell ref="AE14:AE15"/>
    <mergeCell ref="AF14:AF15"/>
    <mergeCell ref="B8:P8"/>
    <mergeCell ref="B10:P10"/>
    <mergeCell ref="B12:B13"/>
    <mergeCell ref="D12:D13"/>
    <mergeCell ref="E12:E13"/>
    <mergeCell ref="F12:F13"/>
    <mergeCell ref="H12:H13"/>
    <mergeCell ref="I12:I13"/>
    <mergeCell ref="J12:J13"/>
    <mergeCell ref="K12:K13"/>
    <mergeCell ref="C12:C13"/>
    <mergeCell ref="C14:C15"/>
    <mergeCell ref="G12:G13"/>
    <mergeCell ref="F18:F19"/>
    <mergeCell ref="B16:B17"/>
    <mergeCell ref="F16:F17"/>
    <mergeCell ref="B14:B15"/>
    <mergeCell ref="D14:D15"/>
    <mergeCell ref="E14:E15"/>
    <mergeCell ref="F14:F15"/>
    <mergeCell ref="K18:K19"/>
    <mergeCell ref="I18:I19"/>
    <mergeCell ref="D16:D17"/>
    <mergeCell ref="E16:E17"/>
    <mergeCell ref="L31:L32"/>
    <mergeCell ref="H16:H17"/>
    <mergeCell ref="H14:H15"/>
    <mergeCell ref="B18:B19"/>
    <mergeCell ref="D18:D19"/>
    <mergeCell ref="E18:E19"/>
    <mergeCell ref="C16:C17"/>
    <mergeCell ref="C18:C19"/>
    <mergeCell ref="B20:B21"/>
    <mergeCell ref="C20:C21"/>
    <mergeCell ref="D20:D21"/>
    <mergeCell ref="E20:E21"/>
    <mergeCell ref="F20:F21"/>
    <mergeCell ref="B22:B23"/>
    <mergeCell ref="C22:C23"/>
    <mergeCell ref="D22:D23"/>
    <mergeCell ref="E22:E23"/>
    <mergeCell ref="F22:F23"/>
    <mergeCell ref="B24:B25"/>
    <mergeCell ref="C24:C25"/>
    <mergeCell ref="B54:M54"/>
    <mergeCell ref="B49:B50"/>
    <mergeCell ref="G31:G32"/>
    <mergeCell ref="H31:H32"/>
    <mergeCell ref="C33:C34"/>
    <mergeCell ref="D33:D34"/>
    <mergeCell ref="E33:E34"/>
    <mergeCell ref="B46:B48"/>
    <mergeCell ref="C46:C48"/>
    <mergeCell ref="D46:D48"/>
    <mergeCell ref="B37:B45"/>
    <mergeCell ref="C37:C45"/>
    <mergeCell ref="D37:D45"/>
    <mergeCell ref="E37:E45"/>
    <mergeCell ref="B31:B32"/>
    <mergeCell ref="C31:C32"/>
    <mergeCell ref="D31:D32"/>
    <mergeCell ref="E31:E32"/>
    <mergeCell ref="K31:K32"/>
    <mergeCell ref="F31:F32"/>
    <mergeCell ref="I31:I32"/>
    <mergeCell ref="J31:J32"/>
    <mergeCell ref="M31:M32"/>
    <mergeCell ref="B1:P5"/>
    <mergeCell ref="F35:F36"/>
    <mergeCell ref="G35:G36"/>
    <mergeCell ref="B35:B36"/>
    <mergeCell ref="C35:C36"/>
    <mergeCell ref="D35:D36"/>
    <mergeCell ref="E35:E36"/>
    <mergeCell ref="F33:F34"/>
    <mergeCell ref="G33:G34"/>
    <mergeCell ref="B33:B34"/>
    <mergeCell ref="B29:P29"/>
    <mergeCell ref="O31:O32"/>
    <mergeCell ref="G18:G19"/>
    <mergeCell ref="P31:P32"/>
    <mergeCell ref="N31:N32"/>
    <mergeCell ref="L12:L13"/>
    <mergeCell ref="L16:L17"/>
    <mergeCell ref="M12:M13"/>
    <mergeCell ref="P12:P13"/>
    <mergeCell ref="H18:H19"/>
    <mergeCell ref="N12:O12"/>
    <mergeCell ref="N18:N19"/>
    <mergeCell ref="O18:O19"/>
    <mergeCell ref="J18:J19"/>
    <mergeCell ref="F37:F45"/>
    <mergeCell ref="G37:G45"/>
    <mergeCell ref="E46:E48"/>
    <mergeCell ref="F46:F48"/>
    <mergeCell ref="G46:G48"/>
    <mergeCell ref="C49:C50"/>
    <mergeCell ref="D49:D50"/>
    <mergeCell ref="E49:E50"/>
    <mergeCell ref="F49:F50"/>
    <mergeCell ref="G49:G50"/>
  </mergeCells>
  <dataValidations count="1">
    <dataValidation type="date" allowBlank="1" showInputMessage="1" showErrorMessage="1" errorTitle="Formato" error="La fecha debe ser incluida en formato numérico: Día/Mes/ Año." sqref="N36 M34:M36">
      <formula1>#REF!</formula1>
      <formula2>#REF!</formula2>
    </dataValidation>
  </dataValidations>
  <pageMargins left="0.2" right="0.2" top="0.5" bottom="0.5" header="0.5" footer="0.5"/>
  <pageSetup scale="4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Preguntas estratégicas-contacto</vt:lpstr>
      <vt:lpstr>INICIO</vt:lpstr>
      <vt:lpstr>Banco de P y P</vt:lpstr>
      <vt:lpstr>Empalme de Programas</vt:lpstr>
      <vt:lpstr>Empalme de Proyectos</vt:lpstr>
      <vt:lpstr>'Empalme de Programas'!Área_de_impresión</vt:lpstr>
      <vt:lpstr>'Empalme de Proyectos'!Área_de_impresión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dc:creator>
  <cp:lastModifiedBy>Stella</cp:lastModifiedBy>
  <cp:lastPrinted>2015-11-03T13:38:58Z</cp:lastPrinted>
  <dcterms:created xsi:type="dcterms:W3CDTF">2015-08-18T13:49:46Z</dcterms:created>
  <dcterms:modified xsi:type="dcterms:W3CDTF">2015-11-03T13:40:27Z</dcterms:modified>
</cp:coreProperties>
</file>